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5_INFORMACION_PRESUPUESTAL\JUL-SEP\"/>
    </mc:Choice>
  </mc:AlternateContent>
  <xr:revisionPtr revIDLastSave="0" documentId="8_{28E4A742-D74C-4BAA-B5A2-DF9C57C27AAF}" xr6:coauthVersionLast="47" xr6:coauthVersionMax="47" xr10:uidLastSave="{00000000-0000-0000-0000-000000000000}"/>
  <bookViews>
    <workbookView xWindow="-120" yWindow="-120" windowWidth="20730" windowHeight="11160" xr2:uid="{4C9E928E-31BC-4B50-A5B2-304EC7BD8006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4" i="1" s="1"/>
  <c r="G55" i="1"/>
  <c r="F54" i="1"/>
  <c r="F65" i="1" s="1"/>
  <c r="E54" i="1"/>
  <c r="E65" i="1" s="1"/>
  <c r="D54" i="1"/>
  <c r="C54" i="1"/>
  <c r="B54" i="1"/>
  <c r="B65" i="1" s="1"/>
  <c r="G53" i="1"/>
  <c r="G52" i="1"/>
  <c r="G51" i="1"/>
  <c r="G50" i="1"/>
  <c r="G49" i="1"/>
  <c r="G48" i="1"/>
  <c r="G47" i="1"/>
  <c r="G46" i="1"/>
  <c r="G45" i="1"/>
  <c r="F45" i="1"/>
  <c r="E45" i="1"/>
  <c r="D45" i="1"/>
  <c r="D65" i="1" s="1"/>
  <c r="C45" i="1"/>
  <c r="C65" i="1" s="1"/>
  <c r="B45" i="1"/>
  <c r="G39" i="1"/>
  <c r="G38" i="1"/>
  <c r="G37" i="1"/>
  <c r="F37" i="1"/>
  <c r="F41" i="1" s="1"/>
  <c r="F70" i="1" s="1"/>
  <c r="E37" i="1"/>
  <c r="D37" i="1"/>
  <c r="C37" i="1"/>
  <c r="C41" i="1" s="1"/>
  <c r="C70" i="1" s="1"/>
  <c r="B37" i="1"/>
  <c r="B41" i="1" s="1"/>
  <c r="B70" i="1" s="1"/>
  <c r="G36" i="1"/>
  <c r="G35" i="1"/>
  <c r="F35" i="1"/>
  <c r="E35" i="1"/>
  <c r="D35" i="1"/>
  <c r="C35" i="1"/>
  <c r="B35" i="1"/>
  <c r="G33" i="1"/>
  <c r="G32" i="1"/>
  <c r="G31" i="1"/>
  <c r="G30" i="1"/>
  <c r="G29" i="1"/>
  <c r="G28" i="1" s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6" i="1" s="1"/>
  <c r="G17" i="1"/>
  <c r="F16" i="1"/>
  <c r="E16" i="1"/>
  <c r="E41" i="1" s="1"/>
  <c r="E70" i="1" s="1"/>
  <c r="D16" i="1"/>
  <c r="D41" i="1" s="1"/>
  <c r="D70" i="1" s="1"/>
  <c r="C16" i="1"/>
  <c r="B16" i="1"/>
  <c r="G14" i="1"/>
  <c r="G13" i="1"/>
  <c r="G12" i="1"/>
  <c r="G11" i="1"/>
  <c r="G10" i="1"/>
  <c r="G9" i="1"/>
  <c r="A4" i="1"/>
  <c r="A2" i="1"/>
  <c r="G65" i="1" l="1"/>
  <c r="G41" i="1"/>
  <c r="G70" i="1" l="1"/>
  <c r="G42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<sst xmlns="http://schemas.openxmlformats.org/spreadsheetml/2006/main" count="73" uniqueCount="73">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</sst>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imuvii\SRV-IMUVII\CONTABILIDAD%20GUBERNAMENTAL\2025\08_DISCIPLINA_FINANCIERA\JUL-SEP\0361_IDF_MIRA_VIV_2503.xlsx" TargetMode="External"/><Relationship Id="rId1" Type="http://schemas.openxmlformats.org/officeDocument/2006/relationships/externalLinkPath" Target="/CONTABILIDAD%20GUBERNAMENTAL/2025/08_DISCIPLINA_FINANCIERA/JUL-SEP/0361_IDF_MIRA_VIV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MUNICIPAL DE VIVIENDA DE IRAPUATO, GUANAJUATO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04220-689A-4F35-9413-4EDAE9FA42F0}">
  <dimension ref="A1:G76"/>
  <sheetViews>
    <sheetView tabSelected="1" workbookViewId="0">
      <selection activeCell="B11" sqref="B1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INSTITUTO MUNICIPAL DE VIVIENDA DE IRAPUATO, GUANAJUATO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tr">
        <f>'[1]Formato 3'!A4</f>
        <v>Del 1 de Enero al 30 de Septiembre de 2025 (b)</v>
      </c>
      <c r="B4" s="8"/>
      <c r="C4" s="8"/>
      <c r="D4" s="8"/>
      <c r="E4" s="8"/>
      <c r="F4" s="8"/>
      <c r="G4" s="9"/>
    </row>
    <row r="5" spans="1:7" x14ac:dyDescent="0.25">
      <c r="A5" s="10" t="s">
        <v>2</v>
      </c>
      <c r="B5" s="11"/>
      <c r="C5" s="11"/>
      <c r="D5" s="11"/>
      <c r="E5" s="11"/>
      <c r="F5" s="11"/>
      <c r="G5" s="12"/>
    </row>
    <row r="6" spans="1:7" x14ac:dyDescent="0.2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30" x14ac:dyDescent="0.2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25">
      <c r="A8" s="18" t="s">
        <v>11</v>
      </c>
      <c r="B8" s="19"/>
      <c r="C8" s="19"/>
      <c r="D8" s="19"/>
      <c r="E8" s="19"/>
      <c r="F8" s="19"/>
      <c r="G8" s="19"/>
    </row>
    <row r="9" spans="1:7" x14ac:dyDescent="0.25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25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4" si="0">F11-B11</f>
        <v>0</v>
      </c>
    </row>
    <row r="12" spans="1:7" x14ac:dyDescent="0.2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2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2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25">
      <c r="A15" s="20" t="s">
        <v>18</v>
      </c>
      <c r="B15" s="21">
        <v>22932885</v>
      </c>
      <c r="C15" s="21">
        <v>-9792496</v>
      </c>
      <c r="D15" s="21">
        <v>13140390</v>
      </c>
      <c r="E15" s="21">
        <v>4122523</v>
      </c>
      <c r="F15" s="21">
        <v>4122523</v>
      </c>
      <c r="G15" s="21">
        <v>-18810363</v>
      </c>
    </row>
    <row r="16" spans="1:7" x14ac:dyDescent="0.25">
      <c r="A16" s="22" t="s">
        <v>19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25">
      <c r="A17" s="23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25">
      <c r="A18" s="23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x14ac:dyDescent="0.25">
      <c r="A19" s="23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x14ac:dyDescent="0.25">
      <c r="A20" s="23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x14ac:dyDescent="0.25">
      <c r="A21" s="23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x14ac:dyDescent="0.25">
      <c r="A22" s="23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x14ac:dyDescent="0.25">
      <c r="A23" s="23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x14ac:dyDescent="0.25">
      <c r="A24" s="23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x14ac:dyDescent="0.25">
      <c r="A25" s="23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x14ac:dyDescent="0.25">
      <c r="A26" s="23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x14ac:dyDescent="0.25">
      <c r="A27" s="23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25">
      <c r="A28" s="20" t="s">
        <v>31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25">
      <c r="A29" s="23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25">
      <c r="A30" s="23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3" si="4">F30-B30</f>
        <v>0</v>
      </c>
    </row>
    <row r="31" spans="1:7" x14ac:dyDescent="0.25">
      <c r="A31" s="23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x14ac:dyDescent="0.25">
      <c r="A32" s="23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5" customHeight="1" x14ac:dyDescent="0.25">
      <c r="A33" s="23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5" customHeight="1" x14ac:dyDescent="0.25">
      <c r="A34" s="20" t="s">
        <v>37</v>
      </c>
      <c r="B34" s="21">
        <v>0</v>
      </c>
      <c r="C34" s="21">
        <v>10000000</v>
      </c>
      <c r="D34" s="21">
        <v>10000000</v>
      </c>
      <c r="E34" s="21">
        <v>9450000</v>
      </c>
      <c r="F34" s="21">
        <v>9450000</v>
      </c>
      <c r="G34" s="21">
        <v>9450000</v>
      </c>
    </row>
    <row r="35" spans="1:7" ht="14.45" customHeight="1" x14ac:dyDescent="0.25">
      <c r="A35" s="20" t="s">
        <v>38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45" customHeight="1" x14ac:dyDescent="0.25">
      <c r="A36" s="23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 x14ac:dyDescent="0.25">
      <c r="A37" s="20" t="s">
        <v>40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x14ac:dyDescent="0.25">
      <c r="A38" s="23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25">
      <c r="A39" s="23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25">
      <c r="A40" s="24"/>
      <c r="B40" s="21"/>
      <c r="C40" s="21"/>
      <c r="D40" s="21"/>
      <c r="E40" s="21"/>
      <c r="F40" s="21"/>
      <c r="G40" s="21"/>
    </row>
    <row r="41" spans="1:7" x14ac:dyDescent="0.25">
      <c r="A41" s="25" t="s">
        <v>43</v>
      </c>
      <c r="B41" s="26">
        <f t="shared" ref="B41:G41" si="7">SUM(B9,B10,B11,B12,B13,B14,B15,B16,B28,B34,B35,B37)</f>
        <v>22932885</v>
      </c>
      <c r="C41" s="26">
        <f t="shared" si="7"/>
        <v>207504</v>
      </c>
      <c r="D41" s="26">
        <f t="shared" si="7"/>
        <v>23140390</v>
      </c>
      <c r="E41" s="26">
        <f t="shared" si="7"/>
        <v>13572523</v>
      </c>
      <c r="F41" s="26">
        <f t="shared" si="7"/>
        <v>13572523</v>
      </c>
      <c r="G41" s="26">
        <f t="shared" si="7"/>
        <v>-9360363</v>
      </c>
    </row>
    <row r="42" spans="1:7" x14ac:dyDescent="0.25">
      <c r="A42" s="25" t="s">
        <v>44</v>
      </c>
      <c r="B42" s="27"/>
      <c r="C42" s="27"/>
      <c r="D42" s="27"/>
      <c r="E42" s="27"/>
      <c r="F42" s="27"/>
      <c r="G42" s="26">
        <f>IF(G41&gt;0,G41,0)</f>
        <v>0</v>
      </c>
    </row>
    <row r="43" spans="1:7" x14ac:dyDescent="0.25">
      <c r="A43" s="24"/>
      <c r="B43" s="28"/>
      <c r="C43" s="28"/>
      <c r="D43" s="28"/>
      <c r="E43" s="28"/>
      <c r="F43" s="28"/>
      <c r="G43" s="28"/>
    </row>
    <row r="44" spans="1:7" x14ac:dyDescent="0.25">
      <c r="A44" s="25" t="s">
        <v>45</v>
      </c>
      <c r="B44" s="28"/>
      <c r="C44" s="28"/>
      <c r="D44" s="28"/>
      <c r="E44" s="28"/>
      <c r="F44" s="28"/>
      <c r="G44" s="28"/>
    </row>
    <row r="45" spans="1:7" x14ac:dyDescent="0.25">
      <c r="A45" s="20" t="s">
        <v>46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x14ac:dyDescent="0.25">
      <c r="A46" s="29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29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x14ac:dyDescent="0.25">
      <c r="A48" s="29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30" x14ac:dyDescent="0.25">
      <c r="A49" s="29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x14ac:dyDescent="0.25">
      <c r="A50" s="29" t="s">
        <v>51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 x14ac:dyDescent="0.25">
      <c r="A51" s="29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ht="30" x14ac:dyDescent="0.25">
      <c r="A52" s="30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x14ac:dyDescent="0.25">
      <c r="A53" s="23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55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 x14ac:dyDescent="0.25">
      <c r="A55" s="30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29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x14ac:dyDescent="0.25">
      <c r="A57" s="29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30" t="s">
        <v>59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 x14ac:dyDescent="0.25">
      <c r="A59" s="20" t="s">
        <v>60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x14ac:dyDescent="0.25">
      <c r="A60" s="29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29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25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25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 x14ac:dyDescent="0.25">
      <c r="A64" s="24"/>
      <c r="B64" s="28"/>
      <c r="C64" s="28"/>
      <c r="D64" s="28"/>
      <c r="E64" s="28"/>
      <c r="F64" s="28"/>
      <c r="G64" s="28"/>
    </row>
    <row r="65" spans="1:7" x14ac:dyDescent="0.25">
      <c r="A65" s="25" t="s">
        <v>65</v>
      </c>
      <c r="B65" s="26">
        <f t="shared" ref="B65:G65" si="14">B45+B54+B59+B62+B63</f>
        <v>0</v>
      </c>
      <c r="C65" s="26">
        <f t="shared" si="14"/>
        <v>0</v>
      </c>
      <c r="D65" s="26">
        <f t="shared" si="14"/>
        <v>0</v>
      </c>
      <c r="E65" s="26">
        <f t="shared" si="14"/>
        <v>0</v>
      </c>
      <c r="F65" s="26">
        <f t="shared" si="14"/>
        <v>0</v>
      </c>
      <c r="G65" s="26">
        <f t="shared" si="14"/>
        <v>0</v>
      </c>
    </row>
    <row r="66" spans="1:7" x14ac:dyDescent="0.25">
      <c r="A66" s="24"/>
      <c r="B66" s="28"/>
      <c r="C66" s="28"/>
      <c r="D66" s="28"/>
      <c r="E66" s="28"/>
      <c r="F66" s="28"/>
      <c r="G66" s="28"/>
    </row>
    <row r="67" spans="1:7" x14ac:dyDescent="0.25">
      <c r="A67" s="25" t="s">
        <v>66</v>
      </c>
      <c r="B67" s="26">
        <f t="shared" ref="B67:G67" si="15">B68</f>
        <v>0</v>
      </c>
      <c r="C67" s="26">
        <f t="shared" si="15"/>
        <v>0</v>
      </c>
      <c r="D67" s="26">
        <f t="shared" si="15"/>
        <v>0</v>
      </c>
      <c r="E67" s="26">
        <f t="shared" si="15"/>
        <v>0</v>
      </c>
      <c r="F67" s="26">
        <f t="shared" si="15"/>
        <v>0</v>
      </c>
      <c r="G67" s="26">
        <f t="shared" si="15"/>
        <v>0</v>
      </c>
    </row>
    <row r="68" spans="1:7" x14ac:dyDescent="0.25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4"/>
      <c r="B69" s="28"/>
      <c r="C69" s="28"/>
      <c r="D69" s="28"/>
      <c r="E69" s="28"/>
      <c r="F69" s="28"/>
      <c r="G69" s="28"/>
    </row>
    <row r="70" spans="1:7" x14ac:dyDescent="0.25">
      <c r="A70" s="25" t="s">
        <v>68</v>
      </c>
      <c r="B70" s="26">
        <f t="shared" ref="B70:G70" si="16">B41+B65+B67</f>
        <v>22932885</v>
      </c>
      <c r="C70" s="26">
        <f t="shared" si="16"/>
        <v>207504</v>
      </c>
      <c r="D70" s="26">
        <f t="shared" si="16"/>
        <v>23140390</v>
      </c>
      <c r="E70" s="26">
        <f t="shared" si="16"/>
        <v>13572523</v>
      </c>
      <c r="F70" s="26">
        <f t="shared" si="16"/>
        <v>13572523</v>
      </c>
      <c r="G70" s="26">
        <f t="shared" si="16"/>
        <v>-9360363</v>
      </c>
    </row>
    <row r="71" spans="1:7" x14ac:dyDescent="0.25">
      <c r="A71" s="24"/>
      <c r="B71" s="28"/>
      <c r="C71" s="28"/>
      <c r="D71" s="28"/>
      <c r="E71" s="28"/>
      <c r="F71" s="28"/>
      <c r="G71" s="28"/>
    </row>
    <row r="72" spans="1:7" x14ac:dyDescent="0.25">
      <c r="A72" s="25" t="s">
        <v>69</v>
      </c>
      <c r="B72" s="28"/>
      <c r="C72" s="28"/>
      <c r="D72" s="28"/>
      <c r="E72" s="28"/>
      <c r="F72" s="28"/>
      <c r="G72" s="28"/>
    </row>
    <row r="73" spans="1:7" ht="30" x14ac:dyDescent="0.25">
      <c r="A73" s="31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30" x14ac:dyDescent="0.25">
      <c r="A74" s="31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2" t="s">
        <v>72</v>
      </c>
      <c r="B75" s="26">
        <f t="shared" ref="B75:G75" si="17">B73+B74</f>
        <v>0</v>
      </c>
      <c r="C75" s="26">
        <f t="shared" si="17"/>
        <v>0</v>
      </c>
      <c r="D75" s="26">
        <f t="shared" si="17"/>
        <v>0</v>
      </c>
      <c r="E75" s="26">
        <f t="shared" si="17"/>
        <v>0</v>
      </c>
      <c r="F75" s="26">
        <f t="shared" si="17"/>
        <v>0</v>
      </c>
      <c r="G75" s="26">
        <f t="shared" si="17"/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 xr:uid="{BF1A590A-7DC6-42AB-9C8A-11EBDEF57E2D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dcterms:created xsi:type="dcterms:W3CDTF">2025-10-15T19:25:49Z</dcterms:created>
  <dcterms:modified xsi:type="dcterms:W3CDTF">2025-10-15T19:29:09Z</dcterms:modified>
</cp:coreProperties>
</file>