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4\Cuenta Publica\Diciembre\"/>
    </mc:Choice>
  </mc:AlternateContent>
  <xr:revisionPtr revIDLastSave="0" documentId="13_ncr:1_{A4DC23C5-224D-428C-B4CF-CC264B3619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<sst xmlns="http://schemas.openxmlformats.org/spreadsheetml/2006/main" count="60" uniqueCount="60">
  <si>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</si>
  <si>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</si>
  <si>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</si>
  <si>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</si>
  <si>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</si>
  <si>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</si>
  <si>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</si>
  <si>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</si>
  <si>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</si>
  <si>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</si>
  <si>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</si>
  <si>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</si>
  <si>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</si>
  <si>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</si>
  <si>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</si>
  <si>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</si>
  <si>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</si>
  <si>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</si>
  <si>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</si>
  <si>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</si>
  <si>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</si>
  <si>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</si>
  <si>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</si>
  <si>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</si>
  <si>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</si>
  <si>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</si>
  <si>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</si>
  <si>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</si>
  <si>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</si>
  <si>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</si>
  <si>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</si>
  <si>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</si>
  <si>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</si>
  <si>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</si>
  <si>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</si>
  <si>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</si>
  <si>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</si>
  <si>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</si>
  <si>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</si>
  <si>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</si>
  <si>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</si>
  <si>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</si>
  <si>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</si>
  <si>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</si>
  <si>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</si>
  <si>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</si>
  <si>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</si>
  <si>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</si>
  <si>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</si>
  <si>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</si>
  <si>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</si>
  <si>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</si>
  <si>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</si>
  <si>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</si>
  <si>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</si>
  <si>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Municipal de Vivienda de Irapuato, Guanajuato
Estado de Actividades
Del 1 de Enero al 31 de Diciembre de 2024
(Cifras en Pesos)</t>
  </si>
  <si>
    <t>_____________________________________________                                     ________________________________________________</t>
  </si>
  <si>
    <t xml:space="preserve">               Directora Administrativa y Financiera  del                                                                            Directora General del </t>
  </si>
  <si>
    <t xml:space="preserve">   Instituto Municipal de Vivienda de Irapuato, Gto                                                      Instituto Municipal de Vivienda de Irapuato, Gto </t>
  </si>
  <si>
    <t xml:space="preserve">                     María Zuli Ramos Rodríguez                                                                                           Lourdes Liliana Pérez Mares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</si>
</sst>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</cellStyleXfs>
  <cellXfs count="22">
    <xf numFmtId="0" fontId="0" fillId="0" borderId="0" xfId="0"/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5" fillId="0" borderId="0" xfId="8" applyFont="1" applyAlignment="1" applyProtection="1">
      <alignment horizontal="right" vertical="top"/>
      <protection locked="0"/>
    </xf>
    <xf numFmtId="0" fontId="8" fillId="0" borderId="0" xfId="8" applyFont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/>
      <protection locked="0"/>
    </xf>
    <xf numFmtId="0" fontId="4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horizontal="left" vertical="top" wrapText="1" indent="3"/>
      <protection locked="0"/>
    </xf>
    <xf numFmtId="0" fontId="5" fillId="0" borderId="4" xfId="8" applyFont="1" applyBorder="1" applyAlignment="1" applyProtection="1">
      <alignment horizontal="left" vertical="top" wrapText="1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5" fillId="0" borderId="4" xfId="8" applyNumberFormat="1" applyFont="1" applyBorder="1" applyAlignment="1" applyProtection="1">
      <alignment horizontal="center" vertical="center"/>
      <protection locked="0"/>
    </xf>
    <xf numFmtId="3" fontId="4" fillId="0" borderId="4" xfId="16" applyNumberFormat="1" applyFont="1" applyFill="1" applyBorder="1" applyAlignment="1" applyProtection="1">
      <alignment horizontal="right" vertical="top"/>
      <protection locked="0"/>
    </xf>
    <xf numFmtId="3" fontId="5" fillId="0" borderId="4" xfId="8" applyNumberFormat="1" applyFont="1" applyBorder="1" applyAlignment="1" applyProtection="1">
      <alignment horizontal="right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9" fillId="0" borderId="0" xfId="0" applyFont="1"/>
  </cellXfs>
  <cellStyles count="5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38" xr:uid="{40DEF9DD-5918-4C37-A3E2-6674D3E39313}"/>
    <cellStyle name="Millares 2 2 3" xfId="47" xr:uid="{F28CECE1-51F0-4864-AEBD-C64828C08BA5}"/>
    <cellStyle name="Millares 2 2 4" xfId="28" xr:uid="{D2860163-651E-4101-8FB6-EFBC3295438C}"/>
    <cellStyle name="Millares 2 2 5" xfId="18" xr:uid="{3C916ACA-7AFA-4C3C-8986-E4FEC077D5AA}"/>
    <cellStyle name="Millares 2 3" xfId="4" xr:uid="{00000000-0005-0000-0000-000003000000}"/>
    <cellStyle name="Millares 2 3 2" xfId="39" xr:uid="{3BA41D21-1C0A-4205-9EA9-659B138364B7}"/>
    <cellStyle name="Millares 2 3 3" xfId="48" xr:uid="{420FC7F3-0D55-4CC8-BD67-533AC7D96964}"/>
    <cellStyle name="Millares 2 3 4" xfId="29" xr:uid="{C6C70DF6-A404-4ED7-9867-B6B60A51307B}"/>
    <cellStyle name="Millares 2 3 5" xfId="19" xr:uid="{BF256C24-EBFD-4945-8848-E701309DE26D}"/>
    <cellStyle name="Millares 2 4" xfId="16" xr:uid="{00000000-0005-0000-0000-000004000000}"/>
    <cellStyle name="Millares 2 4 2" xfId="55" xr:uid="{83706301-35C3-4E45-AD43-992098C37999}"/>
    <cellStyle name="Millares 2 4 3" xfId="36" xr:uid="{6EFF540C-AE21-41F9-BC8E-F488F1FFBECD}"/>
    <cellStyle name="Millares 2 4 4" xfId="26" xr:uid="{F77BE625-C968-45C0-A6F7-1179773982E1}"/>
    <cellStyle name="Millares 2 5" xfId="37" xr:uid="{205CA35B-A21D-4EB5-AA98-F09BE6BB056A}"/>
    <cellStyle name="Millares 2 6" xfId="46" xr:uid="{C54896A6-D141-4F89-83C6-008DC7147372}"/>
    <cellStyle name="Millares 2 7" xfId="27" xr:uid="{F3AFB464-38DC-4450-B977-5F29BDB0D7AB}"/>
    <cellStyle name="Millares 2 8" xfId="17" xr:uid="{A613CD54-98BB-4FF2-8E3C-492CAEF8E89D}"/>
    <cellStyle name="Millares 3" xfId="5" xr:uid="{00000000-0005-0000-0000-000005000000}"/>
    <cellStyle name="Millares 3 2" xfId="40" xr:uid="{17E58F25-4DB2-4917-922F-FE5C89CEA372}"/>
    <cellStyle name="Millares 3 3" xfId="49" xr:uid="{C781CB03-DBA1-412C-B1B5-63A1C546419C}"/>
    <cellStyle name="Millares 3 4" xfId="30" xr:uid="{CA2B5947-F225-47DD-9A1B-62BBDFE1139F}"/>
    <cellStyle name="Millares 3 5" xfId="20" xr:uid="{A021764A-6985-4DD7-B2EB-18183C9D03EB}"/>
    <cellStyle name="Moneda 2" xfId="6" xr:uid="{00000000-0005-0000-0000-000006000000}"/>
    <cellStyle name="Moneda 2 2" xfId="41" xr:uid="{D9FF1B82-00BC-44C5-BB8E-393B8AF3C997}"/>
    <cellStyle name="Moneda 2 3" xfId="50" xr:uid="{8D54A9FB-131F-4A0E-9516-3E5FB192F624}"/>
    <cellStyle name="Moneda 2 4" xfId="31" xr:uid="{8A37D31B-BDBB-4147-BE47-E9686C12FA7D}"/>
    <cellStyle name="Moneda 2 5" xfId="21" xr:uid="{790BC25D-CE2F-44F3-8408-4DA29E994C1B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42" xr:uid="{1AD4A44B-69D4-4D2A-A14E-25F97BA5CEBD}"/>
    <cellStyle name="Normal 2 4" xfId="51" xr:uid="{268EC616-8D6B-431B-A4B4-A5C021DD24E7}"/>
    <cellStyle name="Normal 2 5" xfId="32" xr:uid="{03D4F370-A376-4922-B6E8-48C7F09A22EF}"/>
    <cellStyle name="Normal 2 6" xfId="22" xr:uid="{21C88BF6-EA39-48C1-A1FB-B81E77E79010}"/>
    <cellStyle name="Normal 3" xfId="9" xr:uid="{00000000-0005-0000-0000-00000A000000}"/>
    <cellStyle name="Normal 3 2" xfId="43" xr:uid="{905F6F4E-D934-48EF-A019-1FA95CAE8CDD}"/>
    <cellStyle name="Normal 3 3" xfId="52" xr:uid="{21948EC3-226C-42ED-941E-4FAC4AAE10C9}"/>
    <cellStyle name="Normal 3 4" xfId="33" xr:uid="{88341F00-DA7C-46E3-A3B0-DDCA9AB2AF60}"/>
    <cellStyle name="Normal 3 5" xfId="23" xr:uid="{5E85EDB2-6E96-4921-B9C6-5BCF0052AA23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6 2 2" xfId="45" xr:uid="{ADC0DB7D-A46D-48FC-951D-BD06EB137F80}"/>
    <cellStyle name="Normal 6 2 3" xfId="54" xr:uid="{32EE5843-21FD-4DCE-AC7F-62D7B0AF349D}"/>
    <cellStyle name="Normal 6 2 4" xfId="35" xr:uid="{056984B9-5168-4B74-8BA5-4ACE6C90A7A5}"/>
    <cellStyle name="Normal 6 2 5" xfId="25" xr:uid="{76BF4F8A-12FF-4936-B67E-EED922228F25}"/>
    <cellStyle name="Normal 6 3" xfId="44" xr:uid="{24D768E2-E43D-447C-A061-077FD27EE218}"/>
    <cellStyle name="Normal 6 4" xfId="53" xr:uid="{FAAED879-2F7B-48D5-96A3-575216FE7DD3}"/>
    <cellStyle name="Normal 6 5" xfId="34" xr:uid="{C31D7593-945E-4827-A119-21B5989ED2F0}"/>
    <cellStyle name="Normal 6 6" xfId="24" xr:uid="{D4DC273B-6446-41E8-8A1F-5BF5A9D144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4"/>
  <sheetViews>
    <sheetView tabSelected="1" topLeftCell="A48" zoomScaleNormal="100" workbookViewId="0">
      <selection activeCell="E71" sqref="E7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20327341.260000002</v>
      </c>
      <c r="C4" s="14">
        <f>SUM(C5:C11)</f>
        <v>5025437.88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386062.14</v>
      </c>
      <c r="C9" s="15">
        <v>52997.45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19941279.120000001</v>
      </c>
      <c r="C11" s="15">
        <v>4972440.43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23700000</v>
      </c>
      <c r="C13" s="14">
        <f>SUM(C14:C15)</f>
        <v>1500000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23700000</v>
      </c>
      <c r="C15" s="15">
        <v>1500000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-99.88</v>
      </c>
      <c r="C17" s="14">
        <f>SUM(C18:C22)</f>
        <v>80000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-99.88</v>
      </c>
      <c r="C22" s="15">
        <v>80000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44027241.380000003</v>
      </c>
      <c r="C24" s="16">
        <f>SUM(C4+C13+C17)</f>
        <v>6605437.8799999999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8154735.5</v>
      </c>
      <c r="C27" s="14">
        <f>SUM(C28:C30)</f>
        <v>7557679.3499999996</v>
      </c>
      <c r="D27" s="2"/>
    </row>
    <row r="28" spans="1:5" ht="11.25" customHeight="1" x14ac:dyDescent="0.2">
      <c r="A28" s="8" t="s">
        <v>36</v>
      </c>
      <c r="B28" s="15">
        <v>6916360.2400000002</v>
      </c>
      <c r="C28" s="15">
        <v>6478047.4299999997</v>
      </c>
      <c r="D28" s="4">
        <v>5110</v>
      </c>
    </row>
    <row r="29" spans="1:5" ht="11.25" customHeight="1" x14ac:dyDescent="0.2">
      <c r="A29" s="8" t="s">
        <v>16</v>
      </c>
      <c r="B29" s="15">
        <v>152025.39000000001</v>
      </c>
      <c r="C29" s="15">
        <v>136933.64000000001</v>
      </c>
      <c r="D29" s="4">
        <v>5120</v>
      </c>
    </row>
    <row r="30" spans="1:5" ht="11.25" customHeight="1" x14ac:dyDescent="0.2">
      <c r="A30" s="8" t="s">
        <v>17</v>
      </c>
      <c r="B30" s="15">
        <v>1086349.8700000001</v>
      </c>
      <c r="C30" s="15">
        <v>942698.28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1633328.96</v>
      </c>
      <c r="C48" s="14">
        <f>SUM(C49:C53)</f>
        <v>1340708.5</v>
      </c>
      <c r="D48" s="2"/>
    </row>
    <row r="49" spans="1:5" ht="11.25" customHeight="1" x14ac:dyDescent="0.2">
      <c r="A49" s="8" t="s">
        <v>26</v>
      </c>
      <c r="B49" s="15">
        <v>1633328.96</v>
      </c>
      <c r="C49" s="15">
        <v>1340708.5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54740.29</v>
      </c>
      <c r="C55" s="14">
        <f>SUM(C56:C59)</f>
        <v>62027.99</v>
      </c>
      <c r="D55" s="2"/>
    </row>
    <row r="56" spans="1:5" ht="11.25" customHeight="1" x14ac:dyDescent="0.2">
      <c r="A56" s="8" t="s">
        <v>31</v>
      </c>
      <c r="B56" s="15">
        <v>54740.29</v>
      </c>
      <c r="C56" s="15">
        <v>62027.99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9842804.75</v>
      </c>
      <c r="C64" s="16">
        <f>C61+C55+C48+C43+C32+C27</f>
        <v>8960415.8399999999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34184436.630000003</v>
      </c>
      <c r="C66" s="14">
        <f>C24-C64</f>
        <v>-2354977.96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1" spans="1:8" ht="15" x14ac:dyDescent="0.25">
      <c r="A71" s="21" t="s">
        <v>56</v>
      </c>
      <c r="B71" s="20"/>
      <c r="C71" s="20"/>
    </row>
    <row r="72" spans="1:8" ht="15" x14ac:dyDescent="0.25">
      <c r="A72" s="21" t="s">
        <v>57</v>
      </c>
      <c r="B72" s="20"/>
      <c r="C72" s="20"/>
    </row>
    <row r="73" spans="1:8" ht="15" x14ac:dyDescent="0.25">
      <c r="A73" s="21" t="s">
        <v>58</v>
      </c>
      <c r="B73" s="20"/>
      <c r="C73" s="20"/>
    </row>
    <row r="74" spans="1:8" ht="15" x14ac:dyDescent="0.25">
      <c r="A74" s="21" t="s">
        <v>59</v>
      </c>
      <c r="B74" s="20"/>
      <c r="C74" s="20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DAF</cp:lastModifiedBy>
  <cp:lastPrinted>2019-05-15T20:49:00Z</cp:lastPrinted>
  <dcterms:created xsi:type="dcterms:W3CDTF">2012-12-11T20:29:16Z</dcterms:created>
  <dcterms:modified xsi:type="dcterms:W3CDTF">2025-01-09T21:15:38Z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