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Junio\"/>
    </mc:Choice>
  </mc:AlternateContent>
  <xr:revisionPtr revIDLastSave="0" documentId="8_{4FF0BE9E-2269-4449-A661-5076EDD8C8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<sst xmlns="http://schemas.openxmlformats.org/spreadsheetml/2006/main" count="60" uniqueCount="60">
  <si>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</si>
  <si>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</si>
  <si>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</si>
  <si>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</si>
  <si>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</si>
  <si>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</si>
  <si>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</si>
  <si>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</si>
  <si>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</si>
  <si>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</si>
  <si>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</si>
  <si>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</si>
  <si>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</si>
  <si>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</si>
  <si>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</si>
  <si>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</si>
  <si>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</si>
  <si>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</si>
  <si>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</si>
  <si>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</si>
  <si>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</si>
  <si>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</si>
  <si>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</si>
  <si>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</si>
  <si>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</si>
  <si>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</si>
  <si>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</si>
  <si>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</si>
  <si>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</si>
  <si>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</si>
  <si>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</si>
  <si>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</si>
  <si>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</si>
  <si>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</si>
  <si>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</si>
  <si>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</si>
  <si>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</si>
  <si>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</si>
  <si>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</si>
  <si>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</si>
  <si>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</si>
  <si>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</si>
  <si>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</si>
  <si>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</si>
  <si>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</si>
  <si>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</si>
  <si>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</si>
  <si>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</si>
  <si>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</si>
  <si>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</si>
  <si>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</si>
  <si>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</si>
  <si>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</si>
  <si>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</si>
  <si>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</si>
  <si>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Vivienda de Irapuato, Guanajuato
Estado de Actividades
Del 1 de Enero al 30 de Junio de 2024
(Cifras en Pesos)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</si>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</sst>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right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5" fillId="0" borderId="4" xfId="8" applyNumberFormat="1" applyFont="1" applyBorder="1" applyAlignment="1" applyProtection="1">
      <alignment horizontal="center" vertical="center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Border="1" applyAlignment="1" applyProtection="1">
      <alignment horizontal="right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9" fillId="0" borderId="0" xfId="0" applyFont="1"/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E4155CD2-3C2D-4342-9D18-3ADFFF32F8FC}"/>
    <cellStyle name="Millares 2 3" xfId="4" xr:uid="{00000000-0005-0000-0000-000003000000}"/>
    <cellStyle name="Millares 2 3 2" xfId="19" xr:uid="{5F5271CF-4C6E-45E0-908E-F55DBB57FBA3}"/>
    <cellStyle name="Millares 2 4" xfId="16" xr:uid="{00000000-0005-0000-0000-000004000000}"/>
    <cellStyle name="Millares 2 5" xfId="17" xr:uid="{6A66FB03-CB7F-462C-AAD8-87C14FA73154}"/>
    <cellStyle name="Millares 3" xfId="5" xr:uid="{00000000-0005-0000-0000-000005000000}"/>
    <cellStyle name="Millares 3 2" xfId="20" xr:uid="{F580AF21-CE63-4634-8E4A-4EE9A9354AB0}"/>
    <cellStyle name="Moneda 2" xfId="6" xr:uid="{00000000-0005-0000-0000-000006000000}"/>
    <cellStyle name="Moneda 2 2" xfId="21" xr:uid="{84549BC4-DC23-4A2B-ADFC-7D61A2BAD9C4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2" xr:uid="{9913BCD0-DCF1-40B5-BFC6-A764E56780B2}"/>
    <cellStyle name="Normal 3" xfId="9" xr:uid="{00000000-0005-0000-0000-00000A000000}"/>
    <cellStyle name="Normal 3 2" xfId="23" xr:uid="{5BD1416C-D925-48D4-9E4B-7211C7DA6F07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5" xr:uid="{0EC1F3F8-A950-4E28-BAC2-8A647FBDEB19}"/>
    <cellStyle name="Normal 6 3" xfId="24" xr:uid="{4D90B20C-E76F-4C36-A9C0-AA127C6519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zoomScaleNormal="100" workbookViewId="0">
      <selection activeCell="A78" sqref="A7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11570180.489999998</v>
      </c>
      <c r="C4" s="14">
        <f>SUM(C5:C11)</f>
        <v>5025437.88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123404.54</v>
      </c>
      <c r="C9" s="15">
        <v>52997.45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11446775.949999999</v>
      </c>
      <c r="C11" s="15">
        <v>4972440.43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1500000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1500000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-53.45</v>
      </c>
      <c r="C17" s="14">
        <f>SUM(C18:C22)</f>
        <v>80000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-53.45</v>
      </c>
      <c r="C22" s="15">
        <v>80000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11570127.039999999</v>
      </c>
      <c r="C24" s="16">
        <f>SUM(C4+C13+C17)</f>
        <v>6605437.8799999999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3843615.6500000004</v>
      </c>
      <c r="C27" s="14">
        <f>SUM(C28:C30)</f>
        <v>7557679.3499999996</v>
      </c>
      <c r="D27" s="2"/>
    </row>
    <row r="28" spans="1:5" ht="11.25" customHeight="1" x14ac:dyDescent="0.2">
      <c r="A28" s="8" t="s">
        <v>36</v>
      </c>
      <c r="B28" s="15">
        <v>3257223.64</v>
      </c>
      <c r="C28" s="15">
        <v>6478047.4299999997</v>
      </c>
      <c r="D28" s="4">
        <v>5110</v>
      </c>
    </row>
    <row r="29" spans="1:5" ht="11.25" customHeight="1" x14ac:dyDescent="0.2">
      <c r="A29" s="8" t="s">
        <v>16</v>
      </c>
      <c r="B29" s="15">
        <v>74166.240000000005</v>
      </c>
      <c r="C29" s="15">
        <v>136933.64000000001</v>
      </c>
      <c r="D29" s="4">
        <v>5120</v>
      </c>
    </row>
    <row r="30" spans="1:5" ht="11.25" customHeight="1" x14ac:dyDescent="0.2">
      <c r="A30" s="8" t="s">
        <v>17</v>
      </c>
      <c r="B30" s="15">
        <v>512225.77</v>
      </c>
      <c r="C30" s="15">
        <v>942698.28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1088679.99</v>
      </c>
      <c r="C48" s="14">
        <f>SUM(C49:C53)</f>
        <v>1340708.5</v>
      </c>
      <c r="D48" s="2"/>
    </row>
    <row r="49" spans="1:5" ht="11.25" customHeight="1" x14ac:dyDescent="0.2">
      <c r="A49" s="8" t="s">
        <v>26</v>
      </c>
      <c r="B49" s="15">
        <v>1088679.99</v>
      </c>
      <c r="C49" s="15">
        <v>1340708.5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62027.99</v>
      </c>
      <c r="D55" s="2"/>
    </row>
    <row r="56" spans="1:5" ht="11.25" customHeight="1" x14ac:dyDescent="0.2">
      <c r="A56" s="8" t="s">
        <v>31</v>
      </c>
      <c r="B56" s="15">
        <v>0</v>
      </c>
      <c r="C56" s="15">
        <v>62027.99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4932295.6400000006</v>
      </c>
      <c r="C64" s="16">
        <f>C61+C55+C48+C43+C32+C27</f>
        <v>8960415.8399999999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6637831.3999999985</v>
      </c>
      <c r="C66" s="14">
        <f>C24-C64</f>
        <v>-2354977.96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2" spans="1:8" ht="15" x14ac:dyDescent="0.25">
      <c r="A72" s="21" t="s">
        <v>56</v>
      </c>
      <c r="B72" s="20"/>
      <c r="C72" s="20"/>
      <c r="D72" s="20"/>
    </row>
    <row r="73" spans="1:8" ht="15" x14ac:dyDescent="0.25">
      <c r="A73" s="21" t="s">
        <v>57</v>
      </c>
      <c r="B73" s="20"/>
      <c r="C73" s="20"/>
      <c r="D73" s="20"/>
    </row>
    <row r="74" spans="1:8" ht="15" x14ac:dyDescent="0.25">
      <c r="A74" s="21" t="s">
        <v>58</v>
      </c>
      <c r="B74" s="20"/>
      <c r="C74" s="20"/>
      <c r="D74" s="20"/>
    </row>
    <row r="75" spans="1:8" ht="15" x14ac:dyDescent="0.25">
      <c r="A75" s="21" t="s">
        <v>59</v>
      </c>
      <c r="B75" s="20"/>
      <c r="C75" s="20"/>
      <c r="D75" s="20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Cyntia Berenice Rios Gutierrez</cp:lastModifiedBy>
  <cp:lastPrinted>2019-05-15T20:49:00Z</cp:lastPrinted>
  <dcterms:created xsi:type="dcterms:W3CDTF">2012-12-11T20:29:16Z</dcterms:created>
  <dcterms:modified xsi:type="dcterms:W3CDTF">2024-07-09T19:49:16Z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