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OCT-DIC\"/>
    </mc:Choice>
  </mc:AlternateContent>
  <xr:revisionPtr revIDLastSave="0" documentId="8_{B566CCEE-9CF8-4B2C-BBAF-CC2ACDCF2C69}" xr6:coauthVersionLast="47" xr6:coauthVersionMax="47" xr10:uidLastSave="{00000000-0000-0000-0000-000000000000}"/>
  <bookViews>
    <workbookView xWindow="-120" yWindow="-120" windowWidth="20730" windowHeight="11160" xr2:uid="{3EBB0C05-C10A-42F3-A8DA-1957684C034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C72" i="1" s="1"/>
  <c r="C74" i="1" s="1"/>
  <c r="B64" i="1"/>
  <c r="B72" i="1" s="1"/>
  <c r="B74" i="1" s="1"/>
  <c r="D63" i="1"/>
  <c r="C63" i="1"/>
  <c r="B63" i="1"/>
  <c r="D55" i="1"/>
  <c r="C55" i="1"/>
  <c r="D53" i="1"/>
  <c r="C53" i="1"/>
  <c r="B53" i="1"/>
  <c r="D49" i="1"/>
  <c r="D57" i="1" s="1"/>
  <c r="D59" i="1" s="1"/>
  <c r="C49" i="1"/>
  <c r="C57" i="1" s="1"/>
  <c r="C59" i="1" s="1"/>
  <c r="B49" i="1"/>
  <c r="D48" i="1"/>
  <c r="C48" i="1"/>
  <c r="B48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<sst xmlns="http://schemas.openxmlformats.org/spreadsheetml/2006/main" count="63" uniqueCount="43">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</sst>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Diciembre\0361_IDF_MIRA_VIV_2304.xlsx" TargetMode="External"/><Relationship Id="rId1" Type="http://schemas.openxmlformats.org/officeDocument/2006/relationships/externalLinkPath" Target="file:///C:\Users\CC\Documents\IMUVII_DGD1C100\LOCAL\2023\Cuenta%20Publica\Diciembre\0361_IDF_MIRA_VIV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Hoja1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31 de Diciembre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6D66-727F-478A-93E0-53D6A63E7D00}">
  <dimension ref="A1:D75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Diciembre 2023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41.4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16190000</v>
      </c>
      <c r="C8" s="16">
        <f>SUM(C9:C11)</f>
        <v>20805437.879999999</v>
      </c>
      <c r="D8" s="16">
        <f>SUM(D9:D11)</f>
        <v>20805437.879999999</v>
      </c>
    </row>
    <row r="9" spans="1:4" x14ac:dyDescent="0.25">
      <c r="A9" s="17" t="s">
        <v>8</v>
      </c>
      <c r="B9" s="18">
        <v>12190000</v>
      </c>
      <c r="C9" s="18">
        <v>6605437.8799999999</v>
      </c>
      <c r="D9" s="18">
        <v>6605437.8799999999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4000000</v>
      </c>
      <c r="C11" s="18">
        <v>14200000</v>
      </c>
      <c r="D11" s="18">
        <v>14200000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16190000</v>
      </c>
      <c r="C13" s="16">
        <f>C14+C15</f>
        <v>22497280.129999999</v>
      </c>
      <c r="D13" s="16">
        <f>D14+D15</f>
        <v>22497280.129999999</v>
      </c>
    </row>
    <row r="14" spans="1:4" x14ac:dyDescent="0.25">
      <c r="A14" s="17" t="s">
        <v>12</v>
      </c>
      <c r="B14" s="18">
        <v>16190000</v>
      </c>
      <c r="C14" s="18">
        <v>22497280.129999999</v>
      </c>
      <c r="D14" s="18">
        <v>22497280.129999999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1874000</v>
      </c>
      <c r="D17" s="16">
        <f>D18+D19</f>
        <v>1874000</v>
      </c>
    </row>
    <row r="18" spans="1:4" x14ac:dyDescent="0.25">
      <c r="A18" s="17" t="s">
        <v>15</v>
      </c>
      <c r="B18" s="22">
        <v>0</v>
      </c>
      <c r="C18" s="23">
        <v>1874000</v>
      </c>
      <c r="D18" s="23">
        <v>1874000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182157.75</v>
      </c>
      <c r="D21" s="16">
        <f>D8-D13+D17</f>
        <v>182157.75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-4000000</v>
      </c>
      <c r="C23" s="16">
        <f>C21-C11</f>
        <v>-14017842.25</v>
      </c>
      <c r="D23" s="16">
        <f>D21-D11</f>
        <v>-14017842.25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-4000000</v>
      </c>
      <c r="C25" s="16">
        <f>C23-C17</f>
        <v>-15891842.25</v>
      </c>
      <c r="D25" s="16">
        <f>D23-D17</f>
        <v>-15891842.25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218000</v>
      </c>
      <c r="C29" s="29">
        <f>C30+C31</f>
        <v>1340708.5</v>
      </c>
      <c r="D29" s="29">
        <f>D30+D31</f>
        <v>1340708.5</v>
      </c>
    </row>
    <row r="30" spans="1:4" x14ac:dyDescent="0.25">
      <c r="A30" s="17" t="s">
        <v>24</v>
      </c>
      <c r="B30" s="23">
        <v>218000</v>
      </c>
      <c r="C30" s="23">
        <v>1340708.5</v>
      </c>
      <c r="D30" s="23">
        <v>1340708.5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-3782000</v>
      </c>
      <c r="C33" s="29">
        <f>C25+C29</f>
        <v>-14551133.75</v>
      </c>
      <c r="D33" s="29">
        <f>D25+D29</f>
        <v>-14551133.75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4000000</v>
      </c>
      <c r="C37" s="29">
        <f>C38+C39</f>
        <v>14200000</v>
      </c>
      <c r="D37" s="29">
        <f>D38+D39</f>
        <v>14200000</v>
      </c>
    </row>
    <row r="38" spans="1:4" x14ac:dyDescent="0.25">
      <c r="A38" s="17" t="s">
        <v>29</v>
      </c>
      <c r="B38" s="23">
        <v>4000000</v>
      </c>
      <c r="C38" s="23">
        <v>14200000</v>
      </c>
      <c r="D38" s="23">
        <v>14200000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4000000</v>
      </c>
      <c r="C44" s="29">
        <f>C37-C40</f>
        <v>14200000</v>
      </c>
      <c r="D44" s="29">
        <f>D37-D40</f>
        <v>14200000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12190000</v>
      </c>
      <c r="C48" s="36">
        <f>C9</f>
        <v>6605437.8799999999</v>
      </c>
      <c r="D48" s="36">
        <f>D9</f>
        <v>6605437.8799999999</v>
      </c>
    </row>
    <row r="49" spans="1:4" x14ac:dyDescent="0.25">
      <c r="A49" s="37" t="s">
        <v>36</v>
      </c>
      <c r="B49" s="29">
        <f>B50-B51</f>
        <v>4000000</v>
      </c>
      <c r="C49" s="29">
        <f>C50-C51</f>
        <v>14200000</v>
      </c>
      <c r="D49" s="29">
        <f>D50-D51</f>
        <v>14200000</v>
      </c>
    </row>
    <row r="50" spans="1:4" x14ac:dyDescent="0.25">
      <c r="A50" s="38" t="s">
        <v>29</v>
      </c>
      <c r="B50" s="23">
        <v>4000000</v>
      </c>
      <c r="C50" s="23">
        <v>14200000</v>
      </c>
      <c r="D50" s="23">
        <v>14200000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16190000</v>
      </c>
      <c r="C53" s="23">
        <f>C14</f>
        <v>22497280.129999999</v>
      </c>
      <c r="D53" s="23">
        <f>D14</f>
        <v>22497280.129999999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1874000</v>
      </c>
      <c r="D55" s="23">
        <f>D18</f>
        <v>1874000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182157.75</v>
      </c>
      <c r="D57" s="29">
        <f>D48+D49-D53+D55</f>
        <v>182157.75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-4000000</v>
      </c>
      <c r="C59" s="29">
        <f>C57-C49</f>
        <v>-14017842.25</v>
      </c>
      <c r="D59" s="29">
        <f>D57-D49</f>
        <v>-14017842.25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5E9869DB-ABBF-4550-B39E-42B1464DBCB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2024-01-19T20:16:03Z</dcterms:created>
  <dcterms:modified xsi:type="dcterms:W3CDTF">2024-01-19T20:16:41Z</dcterms:modified>
</cp:coreProperties>
</file>