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3\08_DISCIPLINA_FINANCIERA\ABR-JUN\"/>
    </mc:Choice>
  </mc:AlternateContent>
  <xr:revisionPtr revIDLastSave="0" documentId="13_ncr:1_{F12D68BB-7604-4045-9B35-AEBEE878DE4D}" xr6:coauthVersionLast="47" xr6:coauthVersionMax="47" xr10:uidLastSave="{00000000-0000-0000-0000-000000000000}"/>
  <bookViews>
    <workbookView xWindow="-120" yWindow="-120" windowWidth="20730" windowHeight="11160" xr2:uid="{5BE04553-2CA6-4DAD-8CC0-D4B2EDE29FC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D72" i="1" s="1"/>
  <c r="D74" i="1" s="1"/>
  <c r="C64" i="1"/>
  <c r="B64" i="1"/>
  <c r="B72" i="1" s="1"/>
  <c r="B74" i="1" s="1"/>
  <c r="D63" i="1"/>
  <c r="C63" i="1"/>
  <c r="C72" i="1" s="1"/>
  <c r="C74" i="1" s="1"/>
  <c r="B63" i="1"/>
  <c r="D55" i="1"/>
  <c r="C55" i="1"/>
  <c r="D53" i="1"/>
  <c r="C53" i="1"/>
  <c r="B53" i="1"/>
  <c r="D49" i="1"/>
  <c r="C49" i="1"/>
  <c r="C57" i="1" s="1"/>
  <c r="C59" i="1" s="1"/>
  <c r="B49" i="1"/>
  <c r="B57" i="1" s="1"/>
  <c r="B59" i="1" s="1"/>
  <c r="D48" i="1"/>
  <c r="D57" i="1" s="1"/>
  <c r="D59" i="1" s="1"/>
  <c r="C48" i="1"/>
  <c r="B48" i="1"/>
  <c r="D44" i="1"/>
  <c r="C44" i="1"/>
  <c r="D40" i="1"/>
  <c r="C40" i="1"/>
  <c r="B40" i="1"/>
  <c r="D37" i="1"/>
  <c r="C37" i="1"/>
  <c r="B37" i="1"/>
  <c r="B44" i="1" s="1"/>
  <c r="D29" i="1"/>
  <c r="C29" i="1"/>
  <c r="B29" i="1"/>
  <c r="D17" i="1"/>
  <c r="C17" i="1"/>
  <c r="D13" i="1"/>
  <c r="C13" i="1"/>
  <c r="B13" i="1"/>
  <c r="D8" i="1"/>
  <c r="D21" i="1" s="1"/>
  <c r="D23" i="1" s="1"/>
  <c r="D25" i="1" s="1"/>
  <c r="D33" i="1" s="1"/>
  <c r="C8" i="1"/>
  <c r="C21" i="1" s="1"/>
  <c r="C23" i="1" s="1"/>
  <c r="C25" i="1" s="1"/>
  <c r="C33" i="1" s="1"/>
  <c r="B8" i="1"/>
  <c r="B21" i="1" s="1"/>
  <c r="B23" i="1" s="1"/>
  <c r="B25" i="1" s="1"/>
  <c r="B33" i="1" s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<sst xmlns="http://schemas.openxmlformats.org/spreadsheetml/2006/main" count="63" uniqueCount="43">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</sst>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\Documents\IMUVII_DGD1C100\LOCAL\2023\Cuenta%20Publica\junio\junio%20envio\0361_IDF_MIRA_VIV_2302.xlsx" TargetMode="External"/><Relationship Id="rId1" Type="http://schemas.openxmlformats.org/officeDocument/2006/relationships/externalLinkPath" Target="file:///C:\Users\CC\Documents\IMUVII_DGD1C100\LOCAL\2023\Cuenta%20Publica\junio\junio%20envio\0361_IDF_MIRA_VIV_23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VIVIENDA DE IRAPUATO, GTO</v>
          </cell>
        </row>
      </sheetData>
      <sheetData sheetId="1"/>
      <sheetData sheetId="2">
        <row r="4">
          <cell r="A4" t="str">
            <v>Del 1 de Enero al 30 de Junio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B930D-3ECC-4990-BF71-FF273FB97BD0}">
  <sheetPr>
    <pageSetUpPr fitToPage="1"/>
  </sheetPr>
  <dimension ref="A1:D75"/>
  <sheetViews>
    <sheetView tabSelected="1" workbookViewId="0">
      <selection activeCell="A3" sqref="A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INSTITUTO MUNICIPAL DE VIVIENDA DE IRAPUATO, GTO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30 de Junio de 2023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41.4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16190000</v>
      </c>
      <c r="C8" s="16">
        <f>SUM(C9:C11)</f>
        <v>8037117.0199999996</v>
      </c>
      <c r="D8" s="16">
        <f>SUM(D9:D11)</f>
        <v>8037117.0199999996</v>
      </c>
    </row>
    <row r="9" spans="1:4" x14ac:dyDescent="0.25">
      <c r="A9" s="17" t="s">
        <v>8</v>
      </c>
      <c r="B9" s="18">
        <v>12190000</v>
      </c>
      <c r="C9" s="18">
        <v>4037117.02</v>
      </c>
      <c r="D9" s="18">
        <v>4037117.02</v>
      </c>
    </row>
    <row r="10" spans="1:4" x14ac:dyDescent="0.25">
      <c r="A10" s="17" t="s">
        <v>9</v>
      </c>
      <c r="B10" s="18">
        <v>0</v>
      </c>
      <c r="C10" s="18">
        <v>0</v>
      </c>
      <c r="D10" s="18">
        <v>0</v>
      </c>
    </row>
    <row r="11" spans="1:4" x14ac:dyDescent="0.25">
      <c r="A11" s="17" t="s">
        <v>10</v>
      </c>
      <c r="B11" s="18">
        <v>4000000</v>
      </c>
      <c r="C11" s="18">
        <v>4000000</v>
      </c>
      <c r="D11" s="18">
        <v>4000000</v>
      </c>
    </row>
    <row r="12" spans="1:4" x14ac:dyDescent="0.25">
      <c r="A12" s="19"/>
      <c r="B12" s="20"/>
      <c r="C12" s="20"/>
      <c r="D12" s="20"/>
    </row>
    <row r="13" spans="1:4" x14ac:dyDescent="0.25">
      <c r="A13" s="15" t="s">
        <v>11</v>
      </c>
      <c r="B13" s="16">
        <f>B14+B15</f>
        <v>16190000</v>
      </c>
      <c r="C13" s="16">
        <f>C14+C15</f>
        <v>7935615.0700000003</v>
      </c>
      <c r="D13" s="16">
        <f>D14+D15</f>
        <v>7935615.0700000003</v>
      </c>
    </row>
    <row r="14" spans="1:4" x14ac:dyDescent="0.25">
      <c r="A14" s="17" t="s">
        <v>12</v>
      </c>
      <c r="B14" s="18">
        <v>16190000</v>
      </c>
      <c r="C14" s="18">
        <v>7935615.0700000003</v>
      </c>
      <c r="D14" s="18">
        <v>7935615.0700000003</v>
      </c>
    </row>
    <row r="15" spans="1:4" x14ac:dyDescent="0.25">
      <c r="A15" s="17" t="s">
        <v>13</v>
      </c>
      <c r="B15" s="18">
        <v>0</v>
      </c>
      <c r="C15" s="18">
        <v>0</v>
      </c>
      <c r="D15" s="18">
        <v>0</v>
      </c>
    </row>
    <row r="16" spans="1:4" x14ac:dyDescent="0.25">
      <c r="A16" s="19"/>
      <c r="B16" s="20"/>
      <c r="C16" s="20"/>
      <c r="D16" s="20"/>
    </row>
    <row r="17" spans="1:4" x14ac:dyDescent="0.25">
      <c r="A17" s="15" t="s">
        <v>14</v>
      </c>
      <c r="B17" s="21">
        <v>0</v>
      </c>
      <c r="C17" s="16">
        <f>C18+C19</f>
        <v>538898.55000000005</v>
      </c>
      <c r="D17" s="16">
        <f>D18+D19</f>
        <v>538898.55000000005</v>
      </c>
    </row>
    <row r="18" spans="1:4" x14ac:dyDescent="0.25">
      <c r="A18" s="17" t="s">
        <v>15</v>
      </c>
      <c r="B18" s="22">
        <v>0</v>
      </c>
      <c r="C18" s="23">
        <v>538898.55000000005</v>
      </c>
      <c r="D18" s="23">
        <v>538898.55000000005</v>
      </c>
    </row>
    <row r="19" spans="1:4" x14ac:dyDescent="0.25">
      <c r="A19" s="17" t="s">
        <v>16</v>
      </c>
      <c r="B19" s="22">
        <v>0</v>
      </c>
      <c r="C19" s="23">
        <v>0</v>
      </c>
      <c r="D19" s="23">
        <v>0</v>
      </c>
    </row>
    <row r="20" spans="1:4" x14ac:dyDescent="0.25">
      <c r="A20" s="19"/>
      <c r="B20" s="20"/>
      <c r="C20" s="20"/>
      <c r="D20" s="20"/>
    </row>
    <row r="21" spans="1:4" x14ac:dyDescent="0.25">
      <c r="A21" s="15" t="s">
        <v>17</v>
      </c>
      <c r="B21" s="16">
        <f>B8-B13+B17</f>
        <v>0</v>
      </c>
      <c r="C21" s="16">
        <f>C8-C13+C17</f>
        <v>640400.4999999993</v>
      </c>
      <c r="D21" s="16">
        <f>D8-D13+D17</f>
        <v>640400.4999999993</v>
      </c>
    </row>
    <row r="22" spans="1:4" x14ac:dyDescent="0.25">
      <c r="A22" s="15"/>
      <c r="B22" s="20"/>
      <c r="C22" s="20"/>
      <c r="D22" s="20"/>
    </row>
    <row r="23" spans="1:4" x14ac:dyDescent="0.25">
      <c r="A23" s="15" t="s">
        <v>18</v>
      </c>
      <c r="B23" s="16">
        <f>B21-B11</f>
        <v>-4000000</v>
      </c>
      <c r="C23" s="16">
        <f>C21-C11</f>
        <v>-3359599.5000000009</v>
      </c>
      <c r="D23" s="16">
        <f>D21-D11</f>
        <v>-3359599.5000000009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-4000000</v>
      </c>
      <c r="C25" s="16">
        <f>C23-C17</f>
        <v>-3898498.0500000007</v>
      </c>
      <c r="D25" s="16">
        <f>D23-D17</f>
        <v>-3898498.0500000007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0</v>
      </c>
      <c r="C29" s="29">
        <f>C30+C31</f>
        <v>0</v>
      </c>
      <c r="D29" s="29">
        <f>D30+D31</f>
        <v>0</v>
      </c>
    </row>
    <row r="30" spans="1:4" x14ac:dyDescent="0.25">
      <c r="A30" s="17" t="s">
        <v>24</v>
      </c>
      <c r="B30" s="23">
        <v>0</v>
      </c>
      <c r="C30" s="23">
        <v>0</v>
      </c>
      <c r="D30" s="23">
        <v>0</v>
      </c>
    </row>
    <row r="31" spans="1:4" x14ac:dyDescent="0.25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25">
      <c r="A32" s="30"/>
      <c r="B32" s="31"/>
      <c r="C32" s="31"/>
      <c r="D32" s="31"/>
    </row>
    <row r="33" spans="1:4" ht="14.45" customHeight="1" x14ac:dyDescent="0.25">
      <c r="A33" s="15" t="s">
        <v>26</v>
      </c>
      <c r="B33" s="29">
        <f>B25+B29</f>
        <v>-4000000</v>
      </c>
      <c r="C33" s="29">
        <f>C25+C29</f>
        <v>-3898498.0500000007</v>
      </c>
      <c r="D33" s="29">
        <f>D25+D29</f>
        <v>-3898498.0500000007</v>
      </c>
    </row>
    <row r="34" spans="1:4" ht="14.45" customHeight="1" x14ac:dyDescent="0.25">
      <c r="A34" s="32"/>
      <c r="B34" s="33"/>
      <c r="C34" s="33"/>
      <c r="D34" s="33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25">
      <c r="A38" s="17" t="s">
        <v>29</v>
      </c>
      <c r="B38" s="23">
        <v>0</v>
      </c>
      <c r="C38" s="23">
        <v>0</v>
      </c>
      <c r="D38" s="23">
        <v>0</v>
      </c>
    </row>
    <row r="39" spans="1:4" x14ac:dyDescent="0.25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25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25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25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25">
      <c r="A43" s="30"/>
      <c r="B43" s="31"/>
      <c r="C43" s="31"/>
      <c r="D43" s="31"/>
    </row>
    <row r="44" spans="1:4" x14ac:dyDescent="0.25">
      <c r="A44" s="15" t="s">
        <v>34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25">
      <c r="A45" s="34"/>
      <c r="B45" s="33"/>
      <c r="C45" s="33"/>
      <c r="D45" s="33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5" t="s">
        <v>35</v>
      </c>
      <c r="B48" s="36">
        <f>B9</f>
        <v>12190000</v>
      </c>
      <c r="C48" s="36">
        <f>C9</f>
        <v>4037117.02</v>
      </c>
      <c r="D48" s="36">
        <f>D9</f>
        <v>4037117.02</v>
      </c>
    </row>
    <row r="49" spans="1:4" x14ac:dyDescent="0.25">
      <c r="A49" s="37" t="s">
        <v>36</v>
      </c>
      <c r="B49" s="29">
        <f>B50-B51</f>
        <v>218000</v>
      </c>
      <c r="C49" s="29">
        <f>C50-C51</f>
        <v>465547.94</v>
      </c>
      <c r="D49" s="29">
        <f>D50-D51</f>
        <v>465547.94</v>
      </c>
    </row>
    <row r="50" spans="1:4" x14ac:dyDescent="0.25">
      <c r="A50" s="38" t="s">
        <v>29</v>
      </c>
      <c r="B50" s="23">
        <v>218000</v>
      </c>
      <c r="C50" s="23">
        <v>465547.94</v>
      </c>
      <c r="D50" s="23">
        <v>465547.94</v>
      </c>
    </row>
    <row r="51" spans="1:4" x14ac:dyDescent="0.25">
      <c r="A51" s="38" t="s">
        <v>32</v>
      </c>
      <c r="B51" s="23">
        <v>0</v>
      </c>
      <c r="C51" s="23">
        <v>0</v>
      </c>
      <c r="D51" s="23">
        <v>0</v>
      </c>
    </row>
    <row r="52" spans="1:4" x14ac:dyDescent="0.25">
      <c r="A52" s="30"/>
      <c r="B52" s="31"/>
      <c r="C52" s="31"/>
      <c r="D52" s="31"/>
    </row>
    <row r="53" spans="1:4" x14ac:dyDescent="0.25">
      <c r="A53" s="17" t="s">
        <v>12</v>
      </c>
      <c r="B53" s="23">
        <f>B14</f>
        <v>16190000</v>
      </c>
      <c r="C53" s="23">
        <f>C14</f>
        <v>7935615.0700000003</v>
      </c>
      <c r="D53" s="23">
        <f>D14</f>
        <v>7935615.0700000003</v>
      </c>
    </row>
    <row r="54" spans="1:4" x14ac:dyDescent="0.25">
      <c r="A54" s="30"/>
      <c r="B54" s="31"/>
      <c r="C54" s="31"/>
      <c r="D54" s="31"/>
    </row>
    <row r="55" spans="1:4" x14ac:dyDescent="0.25">
      <c r="A55" s="17" t="s">
        <v>15</v>
      </c>
      <c r="B55" s="39">
        <v>0</v>
      </c>
      <c r="C55" s="23">
        <f>C18</f>
        <v>538898.55000000005</v>
      </c>
      <c r="D55" s="23">
        <f>D18</f>
        <v>538898.55000000005</v>
      </c>
    </row>
    <row r="56" spans="1:4" x14ac:dyDescent="0.25">
      <c r="A56" s="30"/>
      <c r="B56" s="31"/>
      <c r="C56" s="31"/>
      <c r="D56" s="31"/>
    </row>
    <row r="57" spans="1:4" x14ac:dyDescent="0.25">
      <c r="A57" s="25" t="s">
        <v>37</v>
      </c>
      <c r="B57" s="29">
        <f>B48+B49-B53+B55</f>
        <v>-3782000</v>
      </c>
      <c r="C57" s="29">
        <f>C48+C49-C53+C55</f>
        <v>-2894051.5600000005</v>
      </c>
      <c r="D57" s="29">
        <f>D48+D49-D53+D55</f>
        <v>-2894051.5600000005</v>
      </c>
    </row>
    <row r="58" spans="1:4" x14ac:dyDescent="0.25">
      <c r="A58" s="40"/>
      <c r="B58" s="41"/>
      <c r="C58" s="41"/>
      <c r="D58" s="41"/>
    </row>
    <row r="59" spans="1:4" x14ac:dyDescent="0.25">
      <c r="A59" s="25" t="s">
        <v>38</v>
      </c>
      <c r="B59" s="29">
        <f>B57-B49</f>
        <v>-4000000</v>
      </c>
      <c r="C59" s="29">
        <f>C57-C49</f>
        <v>-3359599.5000000005</v>
      </c>
      <c r="D59" s="29">
        <f>D57-D49</f>
        <v>-3359599.5000000005</v>
      </c>
    </row>
    <row r="60" spans="1:4" x14ac:dyDescent="0.25">
      <c r="A60" s="32"/>
      <c r="B60" s="33"/>
      <c r="C60" s="33"/>
      <c r="D60" s="33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5" t="s">
        <v>9</v>
      </c>
      <c r="B63" s="42">
        <f>B10</f>
        <v>0</v>
      </c>
      <c r="C63" s="42">
        <f>C10</f>
        <v>0</v>
      </c>
      <c r="D63" s="42">
        <f>D10</f>
        <v>0</v>
      </c>
    </row>
    <row r="64" spans="1:4" ht="30" x14ac:dyDescent="0.25">
      <c r="A64" s="37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8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38" t="s">
        <v>33</v>
      </c>
      <c r="B66" s="18">
        <v>0</v>
      </c>
      <c r="C66" s="18">
        <v>0</v>
      </c>
      <c r="D66" s="18">
        <v>0</v>
      </c>
    </row>
    <row r="67" spans="1:4" x14ac:dyDescent="0.25">
      <c r="A67" s="30"/>
      <c r="B67" s="20"/>
      <c r="C67" s="20"/>
      <c r="D67" s="20"/>
    </row>
    <row r="68" spans="1:4" x14ac:dyDescent="0.25">
      <c r="A68" s="17" t="s">
        <v>40</v>
      </c>
      <c r="B68" s="18">
        <f>B15</f>
        <v>0</v>
      </c>
      <c r="C68" s="18">
        <f>C15</f>
        <v>0</v>
      </c>
      <c r="D68" s="18">
        <f>D15</f>
        <v>0</v>
      </c>
    </row>
    <row r="69" spans="1:4" x14ac:dyDescent="0.25">
      <c r="A69" s="30"/>
      <c r="B69" s="20"/>
      <c r="C69" s="20"/>
      <c r="D69" s="20"/>
    </row>
    <row r="70" spans="1:4" x14ac:dyDescent="0.25">
      <c r="A70" s="17" t="s">
        <v>16</v>
      </c>
      <c r="B70" s="22">
        <v>0</v>
      </c>
      <c r="C70" s="18">
        <f>C19</f>
        <v>0</v>
      </c>
      <c r="D70" s="18">
        <f>D19</f>
        <v>0</v>
      </c>
    </row>
    <row r="71" spans="1:4" x14ac:dyDescent="0.25">
      <c r="A71" s="30"/>
      <c r="B71" s="20"/>
      <c r="C71" s="20"/>
      <c r="D71" s="20"/>
    </row>
    <row r="72" spans="1:4" x14ac:dyDescent="0.25">
      <c r="A72" s="25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0"/>
      <c r="B73" s="20"/>
      <c r="C73" s="20"/>
      <c r="D73" s="20"/>
    </row>
    <row r="74" spans="1:4" x14ac:dyDescent="0.25">
      <c r="A74" s="25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2"/>
      <c r="B75" s="27"/>
      <c r="C75" s="27"/>
      <c r="D75" s="27"/>
    </row>
  </sheetData>
  <mergeCells count="1">
    <mergeCell ref="A1:D1"/>
  </mergeCells>
  <dataValidations count="1">
    <dataValidation type="decimal" allowBlank="1" showInputMessage="1" showErrorMessage="1" sqref="B63:D74 B37:D44 B29:D33 B48:D59 B8:D25" xr:uid="{51796E51-87C5-48CF-8217-AC8E7A6DE9ED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cp:lastPrinted>2023-08-02T18:52:36Z</cp:lastPrinted>
  <dcterms:created xsi:type="dcterms:W3CDTF">2023-08-02T18:51:39Z</dcterms:created>
  <dcterms:modified xsi:type="dcterms:W3CDTF">2023-08-02T18:52:41Z</dcterms:modified>
</cp:coreProperties>
</file>