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F7113A38-FF2D-418D-A1C0-C1A089639F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B40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10" i="4"/>
  <c r="G11" i="4"/>
  <c r="G12" i="4"/>
  <c r="G13" i="4"/>
  <c r="G16" i="4" s="1"/>
  <c r="G14" i="4"/>
  <c r="G9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<sst xmlns="http://schemas.openxmlformats.org/spreadsheetml/2006/main" count="62" uniqueCount="39">
  <si>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</si>
  <si>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</si>
  <si>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</si>
  <si>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</si>
  <si>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</si>
  <si>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</si>
  <si>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</si>
  <si>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</si>
  <si>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</si>
  <si>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</si>
  <si>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</si>
  <si>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</si>
  <si>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</si>
  <si>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</si>
  <si>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</si>
  <si>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</si>
  <si>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</si>
  <si>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</si>
  <si>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</si>
  <si>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</si>
  <si>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</si>
  <si>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</si>
  <si>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</si>
  <si>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</si>
  <si>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</si>
  <si>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</si>
  <si>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</si>
  <si>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</si>
  <si>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</si>
  <si>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</si>
  <si>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</si>
  <si>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</si>
  <si>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</si>
  <si>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</si>
  <si>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</si>
  <si>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</si>
  <si>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</si>
  <si>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</si>
  <si>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Vivienda de Irapuato, Gto.
Estado Analítico de Ingresos
Del 01 de Enero 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</si>
</sst>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F38" sqref="F3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s="3" customFormat="1" x14ac:dyDescent="0.2">
      <c r="A2" s="32"/>
      <c r="B2" s="45" t="s">
        <v>0</v>
      </c>
      <c r="C2" s="46"/>
      <c r="D2" s="46"/>
      <c r="E2" s="46"/>
      <c r="F2" s="47"/>
      <c r="G2" s="43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3"/>
      <c r="C5" s="13"/>
      <c r="D5" s="13"/>
      <c r="E5" s="13"/>
      <c r="F5" s="13"/>
      <c r="G5" s="13"/>
    </row>
    <row r="6" spans="1:7" x14ac:dyDescent="0.2">
      <c r="A6" s="36" t="s">
        <v>15</v>
      </c>
      <c r="B6" s="14"/>
      <c r="C6" s="14"/>
      <c r="D6" s="14"/>
      <c r="E6" s="14"/>
      <c r="F6" s="14"/>
      <c r="G6" s="14"/>
    </row>
    <row r="7" spans="1:7" x14ac:dyDescent="0.2">
      <c r="A7" s="35" t="s">
        <v>16</v>
      </c>
      <c r="B7" s="14"/>
      <c r="C7" s="14"/>
      <c r="D7" s="14"/>
      <c r="E7" s="14"/>
      <c r="F7" s="14"/>
      <c r="G7" s="14"/>
    </row>
    <row r="8" spans="1:7" x14ac:dyDescent="0.2">
      <c r="A8" s="35" t="s">
        <v>17</v>
      </c>
      <c r="B8" s="14"/>
      <c r="C8" s="14"/>
      <c r="D8" s="14"/>
      <c r="E8" s="14"/>
      <c r="F8" s="14"/>
      <c r="G8" s="14"/>
    </row>
    <row r="9" spans="1:7" x14ac:dyDescent="0.2">
      <c r="A9" s="35" t="s">
        <v>18</v>
      </c>
      <c r="B9" s="14">
        <v>510000</v>
      </c>
      <c r="C9" s="14">
        <v>0</v>
      </c>
      <c r="D9" s="14">
        <v>510000</v>
      </c>
      <c r="E9" s="14">
        <v>20254.16</v>
      </c>
      <c r="F9" s="14">
        <v>20254.16</v>
      </c>
      <c r="G9" s="14">
        <f>+F9-B9</f>
        <v>-489745.84</v>
      </c>
    </row>
    <row r="10" spans="1:7" x14ac:dyDescent="0.2">
      <c r="A10" s="36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 t="shared" ref="G10:G14" si="0">+F10-B10</f>
        <v>0</v>
      </c>
    </row>
    <row r="11" spans="1:7" x14ac:dyDescent="0.2">
      <c r="A11" s="35" t="s">
        <v>20</v>
      </c>
      <c r="B11" s="14">
        <v>10180000</v>
      </c>
      <c r="C11" s="14">
        <v>0</v>
      </c>
      <c r="D11" s="14">
        <v>10180000</v>
      </c>
      <c r="E11" s="14">
        <v>1057011.5</v>
      </c>
      <c r="F11" s="14">
        <v>1057011.5</v>
      </c>
      <c r="G11" s="14">
        <f t="shared" si="0"/>
        <v>-9122988.5</v>
      </c>
    </row>
    <row r="12" spans="1:7" ht="22.5" x14ac:dyDescent="0.2">
      <c r="A12" s="35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ht="22.5" x14ac:dyDescent="0.2">
      <c r="A13" s="35" t="s">
        <v>22</v>
      </c>
      <c r="B13" s="14">
        <v>1500000</v>
      </c>
      <c r="C13" s="14">
        <v>0</v>
      </c>
      <c r="D13" s="14">
        <v>1500000</v>
      </c>
      <c r="E13" s="14">
        <v>758433.48</v>
      </c>
      <c r="F13" s="14">
        <v>758433.48</v>
      </c>
      <c r="G13" s="14">
        <f t="shared" si="0"/>
        <v>-741566.52</v>
      </c>
    </row>
    <row r="14" spans="1:7" x14ac:dyDescent="0.2">
      <c r="A14" s="35" t="s">
        <v>23</v>
      </c>
      <c r="B14" s="14">
        <v>4000000</v>
      </c>
      <c r="C14" s="14">
        <v>0</v>
      </c>
      <c r="D14" s="14">
        <v>4000000</v>
      </c>
      <c r="E14" s="14">
        <v>4000000</v>
      </c>
      <c r="F14" s="14">
        <v>4000000</v>
      </c>
      <c r="G14" s="14">
        <f t="shared" si="0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>SUM(B5:B15)</f>
        <v>16190000</v>
      </c>
      <c r="C16" s="15">
        <f t="shared" ref="C16:G16" si="1">SUM(C5:C15)</f>
        <v>0</v>
      </c>
      <c r="D16" s="15">
        <f t="shared" si="1"/>
        <v>16190000</v>
      </c>
      <c r="E16" s="15">
        <f t="shared" si="1"/>
        <v>5835699.1399999997</v>
      </c>
      <c r="F16" s="15">
        <f t="shared" si="1"/>
        <v>5835699.1399999997</v>
      </c>
      <c r="G16" s="15">
        <f t="shared" si="1"/>
        <v>-10354300.859999999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/>
    </row>
    <row r="18" spans="1:7" ht="10.5" customHeight="1" x14ac:dyDescent="0.2">
      <c r="A18" s="30"/>
      <c r="B18" s="45" t="s">
        <v>0</v>
      </c>
      <c r="C18" s="46"/>
      <c r="D18" s="46"/>
      <c r="E18" s="46"/>
      <c r="F18" s="47"/>
      <c r="G18" s="43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/>
      <c r="C21" s="16"/>
      <c r="D21" s="16"/>
      <c r="E21" s="16"/>
      <c r="F21" s="16"/>
      <c r="G21" s="16"/>
    </row>
    <row r="22" spans="1:7" x14ac:dyDescent="0.2">
      <c r="A22" s="38" t="s">
        <v>14</v>
      </c>
      <c r="B22" s="17"/>
      <c r="C22" s="17"/>
      <c r="D22" s="17"/>
      <c r="E22" s="17"/>
      <c r="F22" s="17"/>
      <c r="G22" s="17">
        <f t="shared" ref="G22:G38" si="2">+F22-B22</f>
        <v>0</v>
      </c>
    </row>
    <row r="23" spans="1:7" x14ac:dyDescent="0.2">
      <c r="A23" s="38" t="s">
        <v>15</v>
      </c>
      <c r="B23" s="17"/>
      <c r="C23" s="17"/>
      <c r="D23" s="17"/>
      <c r="E23" s="17"/>
      <c r="F23" s="17"/>
      <c r="G23" s="17">
        <f t="shared" si="2"/>
        <v>0</v>
      </c>
    </row>
    <row r="24" spans="1:7" x14ac:dyDescent="0.2">
      <c r="A24" s="38" t="s">
        <v>16</v>
      </c>
      <c r="B24" s="17"/>
      <c r="C24" s="17"/>
      <c r="D24" s="17"/>
      <c r="E24" s="17"/>
      <c r="F24" s="17"/>
      <c r="G24" s="17">
        <f t="shared" si="2"/>
        <v>0</v>
      </c>
    </row>
    <row r="25" spans="1:7" x14ac:dyDescent="0.2">
      <c r="A25" s="38" t="s">
        <v>17</v>
      </c>
      <c r="B25" s="17"/>
      <c r="C25" s="17"/>
      <c r="D25" s="17"/>
      <c r="E25" s="17"/>
      <c r="F25" s="17"/>
      <c r="G25" s="17">
        <f t="shared" si="2"/>
        <v>0</v>
      </c>
    </row>
    <row r="26" spans="1:7" x14ac:dyDescent="0.2">
      <c r="A26" s="38" t="s">
        <v>28</v>
      </c>
      <c r="B26" s="17"/>
      <c r="C26" s="17"/>
      <c r="D26" s="17"/>
      <c r="E26" s="17"/>
      <c r="F26" s="17"/>
      <c r="G26" s="17">
        <f t="shared" si="2"/>
        <v>0</v>
      </c>
    </row>
    <row r="27" spans="1:7" x14ac:dyDescent="0.2">
      <c r="A27" s="38" t="s">
        <v>29</v>
      </c>
      <c r="B27" s="17"/>
      <c r="C27" s="17"/>
      <c r="D27" s="17"/>
      <c r="E27" s="17"/>
      <c r="F27" s="17"/>
      <c r="G27" s="17">
        <f t="shared" si="2"/>
        <v>0</v>
      </c>
    </row>
    <row r="28" spans="1:7" ht="22.5" x14ac:dyDescent="0.2">
      <c r="A28" s="38" t="s">
        <v>30</v>
      </c>
      <c r="B28" s="17"/>
      <c r="C28" s="17"/>
      <c r="D28" s="17"/>
      <c r="E28" s="17"/>
      <c r="F28" s="17"/>
      <c r="G28" s="17">
        <f t="shared" si="2"/>
        <v>0</v>
      </c>
    </row>
    <row r="29" spans="1:7" ht="22.5" x14ac:dyDescent="0.2">
      <c r="A29" s="38" t="s">
        <v>22</v>
      </c>
      <c r="B29" s="17"/>
      <c r="C29" s="17"/>
      <c r="D29" s="17"/>
      <c r="E29" s="17"/>
      <c r="F29" s="17"/>
      <c r="G29" s="17">
        <f t="shared" si="2"/>
        <v>0</v>
      </c>
    </row>
    <row r="30" spans="1:7" x14ac:dyDescent="0.2">
      <c r="A30" s="38"/>
      <c r="B30" s="17"/>
      <c r="C30" s="17"/>
      <c r="D30" s="17"/>
      <c r="E30" s="17"/>
      <c r="F30" s="17"/>
      <c r="G30" s="17">
        <f t="shared" si="2"/>
        <v>0</v>
      </c>
    </row>
    <row r="31" spans="1:7" ht="33.75" x14ac:dyDescent="0.2">
      <c r="A31" s="39" t="s">
        <v>37</v>
      </c>
      <c r="B31" s="18"/>
      <c r="C31" s="18"/>
      <c r="D31" s="18"/>
      <c r="E31" s="18"/>
      <c r="F31" s="18"/>
      <c r="G31" s="18">
        <f t="shared" si="2"/>
        <v>0</v>
      </c>
    </row>
    <row r="32" spans="1:7" x14ac:dyDescent="0.2">
      <c r="A32" s="38" t="s">
        <v>15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 t="shared" si="2"/>
        <v>0</v>
      </c>
    </row>
    <row r="33" spans="1:7" x14ac:dyDescent="0.2">
      <c r="A33" s="38" t="s">
        <v>31</v>
      </c>
      <c r="B33" s="17">
        <v>510000</v>
      </c>
      <c r="C33" s="17">
        <v>0</v>
      </c>
      <c r="D33" s="17">
        <v>510000</v>
      </c>
      <c r="E33" s="17">
        <v>20254.16</v>
      </c>
      <c r="F33" s="17">
        <v>20254.16</v>
      </c>
      <c r="G33" s="17">
        <f t="shared" si="2"/>
        <v>-489745.84</v>
      </c>
    </row>
    <row r="34" spans="1:7" ht="22.5" x14ac:dyDescent="0.2">
      <c r="A34" s="38" t="s">
        <v>32</v>
      </c>
      <c r="B34" s="17">
        <v>10180000</v>
      </c>
      <c r="C34" s="17">
        <v>0</v>
      </c>
      <c r="D34" s="17">
        <v>10180000</v>
      </c>
      <c r="E34" s="17">
        <v>1057011.5</v>
      </c>
      <c r="F34" s="17">
        <v>1057011.5</v>
      </c>
      <c r="G34" s="17">
        <f t="shared" si="2"/>
        <v>-9122988.5</v>
      </c>
    </row>
    <row r="35" spans="1:7" ht="22.5" x14ac:dyDescent="0.2">
      <c r="A35" s="38" t="s">
        <v>22</v>
      </c>
      <c r="B35" s="17">
        <v>1500000</v>
      </c>
      <c r="C35" s="17">
        <v>0</v>
      </c>
      <c r="D35" s="17">
        <v>1500000</v>
      </c>
      <c r="E35" s="17">
        <v>758433.48</v>
      </c>
      <c r="F35" s="17">
        <v>758433.48</v>
      </c>
      <c r="G35" s="17">
        <f t="shared" si="2"/>
        <v>-741566.52</v>
      </c>
    </row>
    <row r="36" spans="1:7" x14ac:dyDescent="0.2">
      <c r="A36" s="11"/>
      <c r="B36" s="17"/>
      <c r="C36" s="17"/>
      <c r="D36" s="17"/>
      <c r="E36" s="17"/>
      <c r="F36" s="17"/>
      <c r="G36" s="17">
        <f t="shared" si="2"/>
        <v>0</v>
      </c>
    </row>
    <row r="37" spans="1:7" x14ac:dyDescent="0.2">
      <c r="A37" s="29" t="s">
        <v>33</v>
      </c>
      <c r="B37" s="18">
        <v>4000000</v>
      </c>
      <c r="C37" s="18">
        <v>0</v>
      </c>
      <c r="D37" s="18">
        <v>4000000</v>
      </c>
      <c r="E37" s="18">
        <v>4000000</v>
      </c>
      <c r="F37" s="18">
        <v>4000000</v>
      </c>
      <c r="G37" s="18">
        <f t="shared" si="2"/>
        <v>0</v>
      </c>
    </row>
    <row r="38" spans="1:7" x14ac:dyDescent="0.2">
      <c r="A38" s="38" t="s">
        <v>23</v>
      </c>
      <c r="B38" s="18">
        <v>4000000</v>
      </c>
      <c r="C38" s="18">
        <v>0</v>
      </c>
      <c r="D38" s="18">
        <v>4000000</v>
      </c>
      <c r="E38" s="18">
        <v>4000000</v>
      </c>
      <c r="F38" s="18">
        <v>4000000</v>
      </c>
      <c r="G38" s="18">
        <f t="shared" si="2"/>
        <v>0</v>
      </c>
    </row>
    <row r="39" spans="1:7" x14ac:dyDescent="0.2">
      <c r="A39" s="38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+B37+B35+B34+B33</f>
        <v>16190000</v>
      </c>
      <c r="C40" s="15">
        <f t="shared" ref="C40:G40" si="3">+C37+C35+C34+C33</f>
        <v>0</v>
      </c>
      <c r="D40" s="15">
        <f t="shared" si="3"/>
        <v>16190000</v>
      </c>
      <c r="E40" s="15">
        <f t="shared" si="3"/>
        <v>5835699.1400000006</v>
      </c>
      <c r="F40" s="15">
        <f t="shared" si="3"/>
        <v>5835699.1400000006</v>
      </c>
      <c r="G40" s="15">
        <f t="shared" si="3"/>
        <v>-10354300.859999999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19"/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dcterms:created xsi:type="dcterms:W3CDTF">2012-12-11T20:48:19Z</dcterms:created>
  <dcterms:modified xsi:type="dcterms:W3CDTF">2023-04-26T19:56:28Z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