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Diciembre\"/>
    </mc:Choice>
  </mc:AlternateContent>
  <xr:revisionPtr revIDLastSave="0" documentId="8_{9343E7FC-25B3-4E0C-98CE-DADEFD9040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<sst xmlns="http://schemas.openxmlformats.org/spreadsheetml/2006/main" count="27" uniqueCount="27">
  <si>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</si>
  <si>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</si>
  <si>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</si>
  <si>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</si>
  <si>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</si>
  <si>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</si>
  <si>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</si>
  <si>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</si>
  <si>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</si>
  <si>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</si>
  <si>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</si>
  <si>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</si>
  <si>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</si>
  <si>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</si>
  <si>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</si>
  <si>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</si>
  <si>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</si>
  <si>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</si>
  <si>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</si>
  <si>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</si>
  <si>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</si>
  <si>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</si>
  <si>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</si>
  <si>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</si>
  <si>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</si>
  <si>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</si>
  <si>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Irapuato, Guanajuato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</si>
</sst>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F3" sqref="F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104309281.48</v>
      </c>
      <c r="C3" s="8">
        <f t="shared" ref="C3:F3" si="0">C4+C12</f>
        <v>114209778.87</v>
      </c>
      <c r="D3" s="8">
        <f t="shared" si="0"/>
        <v>84209828.260000005</v>
      </c>
      <c r="E3" s="8">
        <f t="shared" si="0"/>
        <v>134309232.09</v>
      </c>
      <c r="F3" s="8">
        <f t="shared" si="0"/>
        <v>29999950.609999999</v>
      </c>
    </row>
    <row r="4" spans="1:6" x14ac:dyDescent="0.2">
      <c r="A4" s="5" t="s">
        <v>4</v>
      </c>
      <c r="B4" s="8">
        <f>SUM(B5:B11)</f>
        <v>85539192.210000008</v>
      </c>
      <c r="C4" s="8">
        <f>SUM(C5:C11)</f>
        <v>104746727.60000001</v>
      </c>
      <c r="D4" s="8">
        <f>SUM(D5:D11)</f>
        <v>71394014.510000005</v>
      </c>
      <c r="E4" s="8">
        <f>SUM(E5:E11)</f>
        <v>118891905.30000001</v>
      </c>
      <c r="F4" s="8">
        <f>SUM(F5:F11)</f>
        <v>33352713.09</v>
      </c>
    </row>
    <row r="5" spans="1:6" x14ac:dyDescent="0.2">
      <c r="A5" s="6" t="s">
        <v>5</v>
      </c>
      <c r="B5" s="9">
        <v>3750362.18</v>
      </c>
      <c r="C5" s="9">
        <v>36454710.109999999</v>
      </c>
      <c r="D5" s="9">
        <v>38967951.57</v>
      </c>
      <c r="E5" s="9">
        <v>1237120.72</v>
      </c>
      <c r="F5" s="9">
        <f t="shared" ref="F5:F11" si="1">E5-B5</f>
        <v>-2513241.46</v>
      </c>
    </row>
    <row r="6" spans="1:6" x14ac:dyDescent="0.2">
      <c r="A6" s="6" t="s">
        <v>6</v>
      </c>
      <c r="B6" s="9">
        <v>143194.63</v>
      </c>
      <c r="C6" s="9">
        <v>47545693.340000004</v>
      </c>
      <c r="D6" s="9">
        <v>24856801.07</v>
      </c>
      <c r="E6" s="9">
        <v>22832086.899999999</v>
      </c>
      <c r="F6" s="9">
        <f t="shared" si="1"/>
        <v>22688892.27</v>
      </c>
    </row>
    <row r="7" spans="1:6" x14ac:dyDescent="0.2">
      <c r="A7" s="6" t="s">
        <v>7</v>
      </c>
      <c r="B7" s="9">
        <v>1200</v>
      </c>
      <c r="C7" s="9">
        <v>6184100</v>
      </c>
      <c r="D7" s="9">
        <v>6185300</v>
      </c>
      <c r="E7" s="9">
        <v>0</v>
      </c>
      <c r="F7" s="9">
        <f t="shared" si="1"/>
        <v>-1200</v>
      </c>
    </row>
    <row r="8" spans="1:6" x14ac:dyDescent="0.2">
      <c r="A8" s="6" t="s">
        <v>1</v>
      </c>
      <c r="B8" s="9">
        <v>81644435.400000006</v>
      </c>
      <c r="C8" s="9">
        <v>14562224.15</v>
      </c>
      <c r="D8" s="9">
        <v>1383961.87</v>
      </c>
      <c r="E8" s="9">
        <v>94822697.680000007</v>
      </c>
      <c r="F8" s="9">
        <f t="shared" si="1"/>
        <v>13178262.280000001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18770089.27</v>
      </c>
      <c r="C12" s="8">
        <f>SUM(C13:C21)</f>
        <v>9463051.2699999996</v>
      </c>
      <c r="D12" s="8">
        <f>SUM(D13:D21)</f>
        <v>12815813.75</v>
      </c>
      <c r="E12" s="8">
        <f>SUM(E13:E21)</f>
        <v>15417326.790000001</v>
      </c>
      <c r="F12" s="8">
        <f>SUM(F13:F21)</f>
        <v>-3352762.4800000004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18480754.09</v>
      </c>
      <c r="C14" s="10">
        <v>7186781.2699999996</v>
      </c>
      <c r="D14" s="10">
        <v>10498645.76</v>
      </c>
      <c r="E14" s="10">
        <v>15168889.6</v>
      </c>
      <c r="F14" s="10">
        <f t="shared" si="2"/>
        <v>-3311864.49</v>
      </c>
    </row>
    <row r="15" spans="1:6" x14ac:dyDescent="0.2">
      <c r="A15" s="6" t="s">
        <v>13</v>
      </c>
      <c r="B15" s="10">
        <v>0</v>
      </c>
      <c r="C15" s="10">
        <v>2000000</v>
      </c>
      <c r="D15" s="10">
        <v>2000000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1809081.56</v>
      </c>
      <c r="C16" s="9">
        <v>36270</v>
      </c>
      <c r="D16" s="9">
        <v>255140</v>
      </c>
      <c r="E16" s="9">
        <v>1590211.56</v>
      </c>
      <c r="F16" s="9">
        <f t="shared" si="2"/>
        <v>-218870</v>
      </c>
    </row>
    <row r="17" spans="1:6" x14ac:dyDescent="0.2">
      <c r="A17" s="6" t="s">
        <v>15</v>
      </c>
      <c r="B17" s="9">
        <v>45449.440000000002</v>
      </c>
      <c r="C17" s="9">
        <v>0</v>
      </c>
      <c r="D17" s="9">
        <v>0</v>
      </c>
      <c r="E17" s="9">
        <v>45449.440000000002</v>
      </c>
      <c r="F17" s="9">
        <f t="shared" si="2"/>
        <v>0</v>
      </c>
    </row>
    <row r="18" spans="1:6" x14ac:dyDescent="0.2">
      <c r="A18" s="6" t="s">
        <v>16</v>
      </c>
      <c r="B18" s="9">
        <v>-1565195.82</v>
      </c>
      <c r="C18" s="9">
        <v>240000</v>
      </c>
      <c r="D18" s="9">
        <v>62027.99</v>
      </c>
      <c r="E18" s="9">
        <v>-1387223.81</v>
      </c>
      <c r="F18" s="9">
        <f t="shared" si="2"/>
        <v>177972.01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2018-03-08T18:40:55Z</cp:lastPrinted>
  <dcterms:created xsi:type="dcterms:W3CDTF">2014-02-09T04:04:15Z</dcterms:created>
  <dcterms:modified xsi:type="dcterms:W3CDTF">2024-01-19T17:54:52Z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