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Marzo\"/>
    </mc:Choice>
  </mc:AlternateContent>
  <xr:revisionPtr revIDLastSave="0" documentId="13_ncr:1_{7DA9B6E6-2042-45D4-A3F6-B9AD32096A19}" xr6:coauthVersionLast="47" xr6:coauthVersionMax="47" xr10:uidLastSave="{00000000-0000-0000-0000-000000000000}"/>
  <bookViews>
    <workbookView xWindow="-120" yWindow="-120" windowWidth="20730" windowHeight="11160" tabRatio="863" firstSheet="1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</workbook>
</file>

<file path=xl/calcChain.xml><?xml version="1.0" encoding="utf-8"?>
<calcChain xmlns="http://schemas.openxmlformats.org/spreadsheetml/2006/main">
  <c r="F14" i="59" l="1"/>
  <c r="G14" i="59"/>
  <c r="A1" i="59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A1" i="63" l="1"/>
  <c r="E1" i="62" l="1"/>
  <c r="E2" i="62"/>
  <c r="E3" i="62"/>
  <c r="D133" i="62" l="1"/>
  <c r="C133" i="62"/>
  <c r="E1" i="61" l="1"/>
  <c r="H1" i="59"/>
  <c r="E3" i="61"/>
  <c r="E2" i="61"/>
  <c r="E3" i="60"/>
  <c r="C30" i="64" l="1"/>
  <c r="C7" i="64"/>
  <c r="C37" i="64" s="1"/>
  <c r="C15" i="63"/>
  <c r="C7" i="63"/>
  <c r="H3" i="65"/>
  <c r="H2" i="65"/>
  <c r="H1" i="65"/>
  <c r="E2" i="60"/>
  <c r="E1" i="60"/>
  <c r="H3" i="59"/>
  <c r="H2" i="59"/>
  <c r="A3" i="65"/>
  <c r="A1" i="65"/>
  <c r="A3" i="59"/>
  <c r="C20" i="63" l="1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<sst xmlns="http://schemas.openxmlformats.org/spreadsheetml/2006/main" count="977" uniqueCount="659">
  <si>
    <t>Ejercicio:</t>
  </si>
  <si>
    <t>20XN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</si>
  <si>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</si>
  <si>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</si>
  <si>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</si>
  <si>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</si>
  <si>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</si>
  <si>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</si>
  <si>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</si>
  <si>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</si>
  <si>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</si>
  <si>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</si>
  <si>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</si>
  <si>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</si>
  <si>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</si>
  <si>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</si>
  <si>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</si>
  <si>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</si>
  <si>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</si>
  <si>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</si>
  <si>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</si>
  <si>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</si>
  <si>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</si>
  <si>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</si>
  <si>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</si>
  <si>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</si>
  <si>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</si>
  <si>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</si>
  <si>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</si>
  <si>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</si>
  <si>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</si>
  <si>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</si>
  <si>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</si>
  <si>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</si>
  <si>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</si>
  <si>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</si>
  <si>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</si>
  <si>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</si>
  <si>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</si>
  <si>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</si>
  <si>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</si>
  <si>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</si>
  <si>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</si>
  <si>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</si>
  <si>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</si>
  <si>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</si>
  <si>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</si>
  <si>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</si>
  <si>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</si>
  <si>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</si>
  <si>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</si>
  <si>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</si>
  <si>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</si>
  <si>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</si>
  <si>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</si>
  <si>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</si>
  <si>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</si>
  <si>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</si>
  <si>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</si>
  <si>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</si>
  <si>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</si>
  <si>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</si>
  <si>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</si>
  <si>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</si>
  <si>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</si>
  <si>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</si>
  <si>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</si>
  <si>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</si>
  <si>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</si>
  <si>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</si>
  <si>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</si>
  <si>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</si>
  <si>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</si>
  <si>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</si>
  <si>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</si>
  <si>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</si>
  <si>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</si>
  <si>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</si>
  <si>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</si>
  <si>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</si>
  <si>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</si>
  <si>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</si>
  <si>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</si>
  <si>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</si>
  <si>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</si>
  <si>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</si>
  <si>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</si>
  <si>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</si>
  <si>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</si>
  <si>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</si>
  <si>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</si>
  <si>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</si>
  <si>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</si>
  <si>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</si>
  <si>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</si>
  <si>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</si>
  <si>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</si>
  <si>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</si>
  <si>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</si>
  <si>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</si>
  <si>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</si>
  <si>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</si>
  <si>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</si>
  <si>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</si>
  <si>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</si>
  <si>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</si>
  <si>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</si>
  <si>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</si>
  <si>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</si>
  <si>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</si>
  <si>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</si>
  <si>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</si>
  <si>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</si>
  <si>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</si>
  <si>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</si>
  <si>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</si>
  <si>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</si>
  <si>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</si>
  <si>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</si>
  <si>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</si>
  <si>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</si>
  <si>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</si>
  <si>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</si>
  <si>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</si>
  <si>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</si>
  <si>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</si>
  <si>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</si>
  <si>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</si>
  <si>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</si>
  <si>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</si>
  <si>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</si>
  <si>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</si>
  <si>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</si>
  <si>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</si>
  <si>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</si>
  <si>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</si>
  <si>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</si>
  <si>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</si>
  <si>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</si>
  <si>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</si>
  <si>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</si>
  <si>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</si>
  <si>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</si>
  <si>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</si>
  <si>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</si>
  <si>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</si>
  <si>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</si>
  <si>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</si>
  <si>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</si>
  <si>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</si>
  <si>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</si>
  <si>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</si>
  <si>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</si>
  <si>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</si>
  <si>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</si>
  <si>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</si>
  <si>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</si>
  <si>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</si>
  <si>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</si>
  <si>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</si>
  <si>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</si>
  <si>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</si>
  <si>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</si>
  <si>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</si>
  <si>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</si>
  <si>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</si>
  <si>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</si>
  <si>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</si>
  <si>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</si>
  <si>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</si>
  <si>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</si>
  <si>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</si>
  <si>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</si>
  <si>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</si>
  <si>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</si>
  <si>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</si>
  <si>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</si>
  <si>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</si>
  <si>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</si>
  <si>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</si>
  <si>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</si>
  <si>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</si>
  <si>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</si>
  <si>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</si>
  <si>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</si>
  <si>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</si>
  <si>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</si>
  <si>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</si>
  <si>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</si>
  <si>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</si>
  <si>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</si>
  <si>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</si>
  <si>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</si>
  <si>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</si>
  <si>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</si>
  <si>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</si>
  <si>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</si>
  <si>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</si>
  <si>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</si>
  <si>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</si>
  <si>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</si>
  <si>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</si>
  <si>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</si>
  <si>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</si>
  <si>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</si>
  <si>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</si>
  <si>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</si>
  <si>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</si>
  <si>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</si>
  <si>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</si>
  <si>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</si>
  <si>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</si>
  <si>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</si>
  <si>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</si>
  <si>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</si>
  <si>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</si>
  <si>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</si>
  <si>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</si>
  <si>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</si>
  <si>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</si>
  <si>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</si>
  <si>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</si>
  <si>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</si>
  <si>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</si>
  <si>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</si>
  <si>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</si>
  <si>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</si>
  <si>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</si>
  <si>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</si>
  <si>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</si>
  <si>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</si>
  <si>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</si>
  <si>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</si>
  <si>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</si>
  <si>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</si>
  <si>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</si>
  <si>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</si>
  <si>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</si>
  <si>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</si>
  <si>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</si>
  <si>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</si>
  <si>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</si>
  <si>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</si>
  <si>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</si>
  <si>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</si>
  <si>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</si>
  <si>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</si>
  <si>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</si>
  <si>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</si>
  <si>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</si>
  <si>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</si>
  <si>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</si>
  <si>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</si>
  <si>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</si>
  <si>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</si>
  <si>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</si>
  <si>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</si>
  <si>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</si>
  <si>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</si>
  <si>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</si>
  <si>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</si>
  <si>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</si>
  <si>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</si>
  <si>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</si>
  <si>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</si>
  <si>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</si>
  <si>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</si>
  <si>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</si>
  <si>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</si>
  <si>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</si>
  <si>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</si>
  <si>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</si>
  <si>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</si>
  <si>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</si>
  <si>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</si>
  <si>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</si>
  <si>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</si>
  <si>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</si>
  <si>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</si>
  <si>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</si>
  <si>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</si>
  <si>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</si>
  <si>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</si>
  <si>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</si>
  <si>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</si>
  <si>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</si>
  <si>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</si>
  <si>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</si>
  <si>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</si>
  <si>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</si>
  <si>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</si>
  <si>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</si>
  <si>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</si>
  <si>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</si>
  <si>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</si>
  <si>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</si>
  <si>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</si>
  <si>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</si>
  <si>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</si>
  <si>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</si>
  <si>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</si>
  <si>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</si>
  <si>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</si>
  <si>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</si>
  <si>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</si>
  <si>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</si>
  <si>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</si>
  <si>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</si>
  <si>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</si>
  <si>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</si>
  <si>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</si>
  <si>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</si>
  <si>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</si>
  <si>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</si>
  <si>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</si>
  <si>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</si>
  <si>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</si>
  <si>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</si>
  <si>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</si>
  <si>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</si>
  <si>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</si>
  <si>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</si>
  <si>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</si>
  <si>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</si>
  <si>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</si>
  <si>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</si>
  <si>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</si>
  <si>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</si>
  <si>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</si>
  <si>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</si>
  <si>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</si>
  <si>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</si>
  <si>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</si>
  <si>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</si>
  <si>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</si>
  <si>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</si>
  <si>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</si>
  <si>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</si>
  <si>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</si>
  <si>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</si>
  <si>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</si>
  <si>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</si>
  <si>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</si>
  <si>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</si>
  <si>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</si>
  <si>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</si>
  <si>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</si>
  <si>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</si>
  <si>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</si>
  <si>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</si>
  <si>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</si>
  <si>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</si>
  <si>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</si>
  <si>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</si>
  <si>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</si>
  <si>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</si>
  <si>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</si>
  <si>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</si>
  <si>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</si>
  <si>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</si>
  <si>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</si>
  <si>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</si>
  <si>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</si>
  <si>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</si>
  <si>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</si>
  <si>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</si>
  <si>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</si>
  <si>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</si>
  <si>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</si>
  <si>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</si>
  <si>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</si>
  <si>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</si>
  <si>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</si>
  <si>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</si>
  <si>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</si>
  <si>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</si>
  <si>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</si>
  <si>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</si>
  <si>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</si>
  <si>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</si>
  <si>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</si>
  <si>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</si>
  <si>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</si>
  <si>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</si>
  <si>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</si>
  <si>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</si>
  <si>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</si>
  <si>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</si>
  <si>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</si>
  <si>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</si>
  <si>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</si>
  <si>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</si>
  <si>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</si>
  <si>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</si>
  <si>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</si>
  <si>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</si>
  <si>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</si>
  <si>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</si>
  <si>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</si>
  <si>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</si>
  <si>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</si>
  <si>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</si>
  <si>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</si>
  <si>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</si>
  <si>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</si>
  <si>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</si>
  <si>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</si>
  <si>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</si>
  <si>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</si>
  <si>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</si>
  <si>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</si>
  <si>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</si>
  <si>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</si>
  <si>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</si>
  <si>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</si>
  <si>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</si>
  <si>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</si>
  <si>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</si>
  <si>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</si>
  <si>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</si>
  <si>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</si>
  <si>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</si>
  <si>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</si>
  <si>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</si>
  <si>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</si>
  <si>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</si>
  <si>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</si>
  <si>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</si>
  <si>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</si>
  <si>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</si>
  <si>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</si>
  <si>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</si>
  <si>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</si>
  <si>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</si>
  <si>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</si>
  <si>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</si>
  <si>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</si>
  <si>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</si>
  <si>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</si>
  <si>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</si>
  <si>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</si>
  <si>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</si>
  <si>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</si>
  <si>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</si>
  <si>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</si>
  <si>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</si>
  <si>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</si>
  <si>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</si>
  <si>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</si>
  <si>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</si>
  <si>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</si>
  <si>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</si>
  <si>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</si>
  <si>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</si>
  <si>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</si>
  <si>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</si>
  <si>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</si>
  <si>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</si>
  <si>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</si>
  <si>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</si>
  <si>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</si>
  <si>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</si>
  <si>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</si>
  <si>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</si>
  <si>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</si>
  <si>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</si>
  <si>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</si>
  <si>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</si>
  <si>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</si>
  <si>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</si>
  <si>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</si>
  <si>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</si>
  <si>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</si>
  <si>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</si>
  <si>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</si>
  <si>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20XN-1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</si>
  <si>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</si>
  <si>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</si>
  <si>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</si>
  <si>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</si>
  <si>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</si>
  <si>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</si>
  <si>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</si>
  <si>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</si>
  <si>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</si>
  <si>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</si>
  <si>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</si>
  <si>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</si>
  <si>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</si>
  <si>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</si>
  <si>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</si>
  <si>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</si>
  <si>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</si>
  <si>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</si>
  <si>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</si>
  <si>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</si>
  <si>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</si>
  <si>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</si>
  <si>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</si>
  <si>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</si>
  <si>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</si>
  <si>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</si>
  <si>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</si>
  <si>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</si>
  <si>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</si>
  <si>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</si>
  <si>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</si>
  <si>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</si>
  <si>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</si>
  <si>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</si>
  <si>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</si>
  <si>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</si>
  <si>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</si>
  <si>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</si>
  <si>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</si>
  <si>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</si>
  <si>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</si>
  <si>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</si>
  <si>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</si>
  <si>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</si>
  <si>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</si>
  <si>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</si>
  <si>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</si>
  <si>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</si>
  <si>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</si>
  <si>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</si>
  <si>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</si>
  <si>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</si>
  <si>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</si>
  <si>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</si>
  <si>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</si>
  <si>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</si>
  <si>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</si>
  <si>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</si>
  <si>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</si>
  <si>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</si>
  <si>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</si>
  <si>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</si>
  <si>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</si>
  <si>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</si>
  <si>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</si>
  <si>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</si>
  <si>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</si>
  <si>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</si>
  <si>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</si>
  <si>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</si>
  <si>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</si>
  <si>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</si>
  <si>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</si>
  <si>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</si>
  <si>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</si>
  <si>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</si>
  <si>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</si>
  <si>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</si>
  <si>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</si>
  <si>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</si>
  <si>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</si>
  <si>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</si>
  <si>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</si>
  <si>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</si>
  <si>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</si>
  <si>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</si>
  <si>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</si>
  <si>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</si>
  <si>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</si>
  <si>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</si>
  <si>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</si>
  <si>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</si>
  <si>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</si>
  <si>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</si>
  <si>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</si>
  <si>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</si>
  <si>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</si>
  <si>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</si>
  <si>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</si>
  <si>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</si>
  <si>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</si>
  <si>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</si>
  <si>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</si>
  <si>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</si>
  <si>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</si>
  <si>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</si>
  <si>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</si>
  <si>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</si>
  <si>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</si>
  <si>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</si>
  <si>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</si>
  <si>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</si>
  <si>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</si>
  <si>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</si>
  <si>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</si>
  <si>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</si>
  <si>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</si>
  <si>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</si>
  <si>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</si>
  <si>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</si>
  <si>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</si>
  <si>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</si>
  <si>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</si>
  <si>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</si>
  <si>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</si>
  <si>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</si>
  <si>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</si>
  <si>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</si>
  <si>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</si>
  <si>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</si>
  <si>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</si>
  <si>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</si>
  <si>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</si>
  <si>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</si>
  <si>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</si>
  <si>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</si>
  <si>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</si>
  <si>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</si>
  <si>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</si>
  <si>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</si>
  <si>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</si>
  <si>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</si>
  <si>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</si>
  <si>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</si>
  <si>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</si>
  <si>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</si>
  <si>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</si>
  <si>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</si>
  <si>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</si>
  <si>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</si>
  <si>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</si>
  <si>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</si>
  <si>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</si>
  <si>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</si>
  <si>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</si>
  <si>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</si>
  <si>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</si>
  <si>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</si>
  <si>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</si>
  <si>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</si>
  <si>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</si>
  <si>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</si>
  <si>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</si>
  <si>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</si>
  <si>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</si>
  <si>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</si>
  <si>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</si>
  <si>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</si>
  <si>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</si>
  <si>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</si>
  <si>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</si>
  <si>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costeo historico</t>
  </si>
  <si>
    <t>LINEA RECTA</t>
  </si>
  <si>
    <t>ANUAL</t>
  </si>
  <si>
    <t>10% Y 30%</t>
  </si>
  <si>
    <t>aportaciones</t>
  </si>
  <si>
    <t>municipal</t>
  </si>
  <si>
    <t>Instituto Municipal de Vivienda de Irapuato, Gto</t>
  </si>
  <si>
    <t>Correspondiente del 01 de Enero al 31 de Marzo 2023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</si>
  <si>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</si>
  <si>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</si>
  <si>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</si>
  <si>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Diana Patricia Alanís Barroso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</si>
</sst>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2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2" fillId="0" borderId="0" xfId="0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9"/>
  <sheetViews>
    <sheetView showGridLines="0" zoomScaleNormal="100" zoomScaleSheetLayoutView="100" workbookViewId="0">
      <pane ySplit="5" topLeftCell="A36" activePane="bottomLeft" state="frozen"/>
      <selection activeCell="A14" sqref="A14:B14"/>
      <selection pane="bottomLeft" activeCell="A44" sqref="A44:XFD44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653</v>
      </c>
      <c r="B1" s="148"/>
      <c r="C1" s="149" t="s">
        <v>0</v>
      </c>
      <c r="D1" s="150">
        <v>2023</v>
      </c>
    </row>
    <row r="2" spans="1:4" x14ac:dyDescent="0.2">
      <c r="A2" s="151" t="s">
        <v>2</v>
      </c>
      <c r="B2" s="143"/>
      <c r="C2" s="152" t="s">
        <v>3</v>
      </c>
      <c r="D2" s="153" t="s">
        <v>644</v>
      </c>
    </row>
    <row r="3" spans="1:4" x14ac:dyDescent="0.2">
      <c r="A3" s="151" t="s">
        <v>654</v>
      </c>
      <c r="B3" s="143"/>
      <c r="C3" s="152" t="s">
        <v>4</v>
      </c>
      <c r="D3" s="154">
        <v>1</v>
      </c>
    </row>
    <row r="4" spans="1:4" x14ac:dyDescent="0.2">
      <c r="A4" s="155" t="s">
        <v>5</v>
      </c>
      <c r="B4" s="144"/>
      <c r="C4" s="144"/>
      <c r="D4" s="156"/>
    </row>
    <row r="5" spans="1:4" ht="15" customHeight="1" x14ac:dyDescent="0.2">
      <c r="A5" s="145" t="s">
        <v>6</v>
      </c>
      <c r="B5" s="146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56</v>
      </c>
      <c r="B35" s="61" t="s">
        <v>57</v>
      </c>
    </row>
    <row r="36" spans="1:4" x14ac:dyDescent="0.2">
      <c r="A36" s="60" t="s">
        <v>58</v>
      </c>
      <c r="B36" s="61" t="s">
        <v>59</v>
      </c>
    </row>
    <row r="37" spans="1:4" x14ac:dyDescent="0.2">
      <c r="A37" s="17"/>
      <c r="B37" s="20"/>
    </row>
    <row r="38" spans="1:4" x14ac:dyDescent="0.2">
      <c r="A38" s="17"/>
      <c r="B38" s="18" t="s">
        <v>60</v>
      </c>
    </row>
    <row r="39" spans="1:4" x14ac:dyDescent="0.2">
      <c r="A39" s="17" t="s">
        <v>61</v>
      </c>
      <c r="B39" s="61" t="s">
        <v>62</v>
      </c>
    </row>
    <row r="40" spans="1:4" x14ac:dyDescent="0.2">
      <c r="A40" s="17"/>
      <c r="B40" s="61" t="s">
        <v>63</v>
      </c>
    </row>
    <row r="41" spans="1:4" ht="12" thickBot="1" x14ac:dyDescent="0.25">
      <c r="A41" s="21"/>
      <c r="B41" s="22"/>
    </row>
    <row r="43" spans="1:4" ht="32.25" customHeight="1" x14ac:dyDescent="0.2">
      <c r="A43" s="159" t="s">
        <v>64</v>
      </c>
      <c r="B43" s="159"/>
      <c r="C43" s="138"/>
      <c r="D43" s="138"/>
    </row>
    <row r="44" spans="1:4" ht="32.25" customHeight="1" x14ac:dyDescent="0.2">
      <c r="A44" s="157"/>
      <c r="B44" s="157"/>
      <c r="C44" s="138"/>
      <c r="D44" s="138"/>
    </row>
    <row r="45" spans="1:4" ht="32.25" customHeight="1" x14ac:dyDescent="0.2">
      <c r="A45" s="157"/>
      <c r="B45" s="157"/>
      <c r="C45" s="138"/>
      <c r="D45" s="138"/>
    </row>
    <row r="46" spans="1:4" ht="15" x14ac:dyDescent="0.25">
      <c r="A46" s="158" t="s">
        <v>655</v>
      </c>
      <c r="B46" s="38"/>
      <c r="C46" s="38"/>
      <c r="D46" s="38"/>
    </row>
    <row r="47" spans="1:4" ht="15" x14ac:dyDescent="0.25">
      <c r="A47" s="158" t="s">
        <v>656</v>
      </c>
      <c r="B47" s="38"/>
      <c r="C47" s="38"/>
      <c r="D47" s="38"/>
    </row>
    <row r="48" spans="1:4" ht="15" x14ac:dyDescent="0.25">
      <c r="A48" s="158" t="s">
        <v>657</v>
      </c>
      <c r="B48" s="38"/>
      <c r="C48" s="38"/>
      <c r="D48" s="38"/>
    </row>
    <row r="49" spans="1:4" ht="15" x14ac:dyDescent="0.25">
      <c r="A49" s="158" t="s">
        <v>658</v>
      </c>
      <c r="B49" s="38"/>
      <c r="C49" s="38"/>
      <c r="D49" s="3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D28"/>
  <sheetViews>
    <sheetView showGridLines="0" topLeftCell="A7" workbookViewId="0">
      <selection activeCell="B25" sqref="B25:F29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4" t="str">
        <f>ESF!A1</f>
        <v>Instituto Municipal de Vivienda de Irapuato, Gto</v>
      </c>
      <c r="B1" s="165"/>
      <c r="C1" s="166"/>
    </row>
    <row r="2" spans="1:3" s="54" customFormat="1" ht="18" customHeight="1" x14ac:dyDescent="0.25">
      <c r="A2" s="167" t="s">
        <v>522</v>
      </c>
      <c r="B2" s="168"/>
      <c r="C2" s="169"/>
    </row>
    <row r="3" spans="1:3" s="54" customFormat="1" ht="18" customHeight="1" x14ac:dyDescent="0.25">
      <c r="A3" s="167" t="str">
        <f>ESF!A3</f>
        <v>Correspondiente del 01 de Enero al 31 de Marzo 2023</v>
      </c>
      <c r="B3" s="168"/>
      <c r="C3" s="169"/>
    </row>
    <row r="4" spans="1:3" s="56" customFormat="1" x14ac:dyDescent="0.2">
      <c r="A4" s="170" t="s">
        <v>523</v>
      </c>
      <c r="B4" s="171"/>
      <c r="C4" s="172"/>
    </row>
    <row r="5" spans="1:3" x14ac:dyDescent="0.2">
      <c r="A5" s="71" t="s">
        <v>524</v>
      </c>
      <c r="B5" s="71"/>
      <c r="C5" s="72">
        <v>5835699</v>
      </c>
    </row>
    <row r="6" spans="1:3" x14ac:dyDescent="0.2">
      <c r="A6" s="73"/>
      <c r="B6" s="74"/>
      <c r="C6" s="75"/>
    </row>
    <row r="7" spans="1:3" x14ac:dyDescent="0.2">
      <c r="A7" s="84" t="s">
        <v>525</v>
      </c>
      <c r="B7" s="84"/>
      <c r="C7" s="76">
        <f>SUM(C8:C13)</f>
        <v>0</v>
      </c>
    </row>
    <row r="8" spans="1:3" x14ac:dyDescent="0.2">
      <c r="A8" s="92" t="s">
        <v>526</v>
      </c>
      <c r="B8" s="91" t="s">
        <v>313</v>
      </c>
      <c r="C8" s="77">
        <v>0</v>
      </c>
    </row>
    <row r="9" spans="1:3" x14ac:dyDescent="0.2">
      <c r="A9" s="78" t="s">
        <v>527</v>
      </c>
      <c r="B9" s="79" t="s">
        <v>528</v>
      </c>
      <c r="C9" s="77">
        <v>0</v>
      </c>
    </row>
    <row r="10" spans="1:3" x14ac:dyDescent="0.2">
      <c r="A10" s="78" t="s">
        <v>529</v>
      </c>
      <c r="B10" s="79" t="s">
        <v>322</v>
      </c>
      <c r="C10" s="77">
        <v>0</v>
      </c>
    </row>
    <row r="11" spans="1:3" x14ac:dyDescent="0.2">
      <c r="A11" s="78" t="s">
        <v>530</v>
      </c>
      <c r="B11" s="79" t="s">
        <v>323</v>
      </c>
      <c r="C11" s="77">
        <v>0</v>
      </c>
    </row>
    <row r="12" spans="1:3" x14ac:dyDescent="0.2">
      <c r="A12" s="78" t="s">
        <v>531</v>
      </c>
      <c r="B12" s="79" t="s">
        <v>324</v>
      </c>
      <c r="C12" s="77">
        <v>0</v>
      </c>
    </row>
    <row r="13" spans="1:3" x14ac:dyDescent="0.2">
      <c r="A13" s="80" t="s">
        <v>532</v>
      </c>
      <c r="B13" s="81" t="s">
        <v>533</v>
      </c>
      <c r="C13" s="77"/>
    </row>
    <row r="14" spans="1:3" x14ac:dyDescent="0.2">
      <c r="A14" s="73"/>
      <c r="B14" s="82"/>
      <c r="C14" s="83"/>
    </row>
    <row r="15" spans="1:3" x14ac:dyDescent="0.2">
      <c r="A15" s="84" t="s">
        <v>534</v>
      </c>
      <c r="B15" s="74"/>
      <c r="C15" s="76">
        <f>SUM(C16:C18)</f>
        <v>4000000</v>
      </c>
    </row>
    <row r="16" spans="1:3" x14ac:dyDescent="0.2">
      <c r="A16" s="85">
        <v>3.1</v>
      </c>
      <c r="B16" s="79" t="s">
        <v>535</v>
      </c>
      <c r="C16" s="77">
        <v>0</v>
      </c>
    </row>
    <row r="17" spans="1:4" x14ac:dyDescent="0.2">
      <c r="A17" s="86">
        <v>3.2</v>
      </c>
      <c r="B17" s="79" t="s">
        <v>536</v>
      </c>
      <c r="C17" s="77">
        <v>4000000</v>
      </c>
    </row>
    <row r="18" spans="1:4" x14ac:dyDescent="0.2">
      <c r="A18" s="86">
        <v>3.3</v>
      </c>
      <c r="B18" s="81" t="s">
        <v>537</v>
      </c>
      <c r="C18" s="87">
        <v>0</v>
      </c>
    </row>
    <row r="19" spans="1:4" x14ac:dyDescent="0.2">
      <c r="A19" s="73"/>
      <c r="B19" s="88"/>
      <c r="C19" s="89"/>
    </row>
    <row r="20" spans="1:4" x14ac:dyDescent="0.2">
      <c r="A20" s="90" t="s">
        <v>645</v>
      </c>
      <c r="B20" s="90"/>
      <c r="C20" s="72">
        <f>C5+C7-C15</f>
        <v>1835699</v>
      </c>
    </row>
    <row r="22" spans="1:4" x14ac:dyDescent="0.2">
      <c r="B22" s="38" t="s">
        <v>64</v>
      </c>
    </row>
    <row r="25" spans="1:4" ht="15" x14ac:dyDescent="0.25">
      <c r="A25" s="158" t="s">
        <v>655</v>
      </c>
      <c r="B25" s="38"/>
      <c r="C25" s="38"/>
      <c r="D25" s="38"/>
    </row>
    <row r="26" spans="1:4" ht="15" x14ac:dyDescent="0.25">
      <c r="A26" s="158" t="s">
        <v>656</v>
      </c>
      <c r="B26" s="38"/>
      <c r="C26" s="38"/>
      <c r="D26" s="38"/>
    </row>
    <row r="27" spans="1:4" ht="15" x14ac:dyDescent="0.25">
      <c r="A27" s="158" t="s">
        <v>657</v>
      </c>
      <c r="B27" s="38"/>
      <c r="C27" s="38"/>
      <c r="D27" s="38"/>
    </row>
    <row r="28" spans="1:4" ht="15" x14ac:dyDescent="0.25">
      <c r="A28" s="158" t="s">
        <v>658</v>
      </c>
      <c r="B28" s="38"/>
      <c r="C28" s="38"/>
      <c r="D28" s="38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D45"/>
  <sheetViews>
    <sheetView showGridLines="0" topLeftCell="A28" workbookViewId="0">
      <selection activeCell="F46" sqref="A39:F46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3" t="str">
        <f>ESF!A1</f>
        <v>Instituto Municipal de Vivienda de Irapuato, Gto</v>
      </c>
      <c r="B1" s="174"/>
      <c r="C1" s="175"/>
    </row>
    <row r="2" spans="1:3" s="57" customFormat="1" ht="18.95" customHeight="1" x14ac:dyDescent="0.25">
      <c r="A2" s="176" t="s">
        <v>538</v>
      </c>
      <c r="B2" s="177"/>
      <c r="C2" s="178"/>
    </row>
    <row r="3" spans="1:3" s="57" customFormat="1" ht="18.95" customHeight="1" x14ac:dyDescent="0.25">
      <c r="A3" s="176" t="str">
        <f>ESF!A3</f>
        <v>Correspondiente del 01 de Enero al 31 de Marzo 2023</v>
      </c>
      <c r="B3" s="177"/>
      <c r="C3" s="178"/>
    </row>
    <row r="4" spans="1:3" x14ac:dyDescent="0.2">
      <c r="A4" s="170" t="s">
        <v>523</v>
      </c>
      <c r="B4" s="171"/>
      <c r="C4" s="172"/>
    </row>
    <row r="5" spans="1:3" x14ac:dyDescent="0.2">
      <c r="A5" s="101" t="s">
        <v>539</v>
      </c>
      <c r="B5" s="71"/>
      <c r="C5" s="94">
        <v>6099249</v>
      </c>
    </row>
    <row r="6" spans="1:3" x14ac:dyDescent="0.2">
      <c r="A6" s="95"/>
      <c r="B6" s="74"/>
      <c r="C6" s="96"/>
    </row>
    <row r="7" spans="1:3" x14ac:dyDescent="0.2">
      <c r="A7" s="84" t="s">
        <v>540</v>
      </c>
      <c r="B7" s="97"/>
      <c r="C7" s="76">
        <f>SUM(C8:C28)</f>
        <v>4000174</v>
      </c>
    </row>
    <row r="8" spans="1:3" x14ac:dyDescent="0.2">
      <c r="A8" s="102">
        <v>2.1</v>
      </c>
      <c r="B8" s="103" t="s">
        <v>344</v>
      </c>
      <c r="C8" s="104">
        <v>0</v>
      </c>
    </row>
    <row r="9" spans="1:3" x14ac:dyDescent="0.2">
      <c r="A9" s="102">
        <v>2.2000000000000002</v>
      </c>
      <c r="B9" s="103" t="s">
        <v>341</v>
      </c>
      <c r="C9" s="104">
        <v>0</v>
      </c>
    </row>
    <row r="10" spans="1:3" x14ac:dyDescent="0.2">
      <c r="A10" s="111">
        <v>2.2999999999999998</v>
      </c>
      <c r="B10" s="93" t="s">
        <v>130</v>
      </c>
      <c r="C10" s="104">
        <v>0</v>
      </c>
    </row>
    <row r="11" spans="1:3" x14ac:dyDescent="0.2">
      <c r="A11" s="111">
        <v>2.4</v>
      </c>
      <c r="B11" s="93" t="s">
        <v>131</v>
      </c>
      <c r="C11" s="104">
        <v>0</v>
      </c>
    </row>
    <row r="12" spans="1:3" x14ac:dyDescent="0.2">
      <c r="A12" s="111">
        <v>2.5</v>
      </c>
      <c r="B12" s="93" t="s">
        <v>132</v>
      </c>
      <c r="C12" s="104">
        <v>0</v>
      </c>
    </row>
    <row r="13" spans="1:3" x14ac:dyDescent="0.2">
      <c r="A13" s="111">
        <v>2.6</v>
      </c>
      <c r="B13" s="93" t="s">
        <v>133</v>
      </c>
      <c r="C13" s="104">
        <v>0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0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541</v>
      </c>
      <c r="B17" s="93" t="s">
        <v>542</v>
      </c>
      <c r="C17" s="104">
        <v>4000000</v>
      </c>
    </row>
    <row r="18" spans="1:3" x14ac:dyDescent="0.2">
      <c r="A18" s="111" t="s">
        <v>543</v>
      </c>
      <c r="B18" s="93" t="s">
        <v>141</v>
      </c>
      <c r="C18" s="104">
        <v>0</v>
      </c>
    </row>
    <row r="19" spans="1:3" x14ac:dyDescent="0.2">
      <c r="A19" s="111" t="s">
        <v>544</v>
      </c>
      <c r="B19" s="93" t="s">
        <v>545</v>
      </c>
      <c r="C19" s="104">
        <v>0</v>
      </c>
    </row>
    <row r="20" spans="1:3" x14ac:dyDescent="0.2">
      <c r="A20" s="111" t="s">
        <v>546</v>
      </c>
      <c r="B20" s="93" t="s">
        <v>547</v>
      </c>
      <c r="C20" s="104">
        <v>174</v>
      </c>
    </row>
    <row r="21" spans="1:3" x14ac:dyDescent="0.2">
      <c r="A21" s="111" t="s">
        <v>548</v>
      </c>
      <c r="B21" s="93" t="s">
        <v>549</v>
      </c>
      <c r="C21" s="104">
        <v>0</v>
      </c>
    </row>
    <row r="22" spans="1:3" x14ac:dyDescent="0.2">
      <c r="A22" s="111" t="s">
        <v>550</v>
      </c>
      <c r="B22" s="93" t="s">
        <v>551</v>
      </c>
      <c r="C22" s="104">
        <v>0</v>
      </c>
    </row>
    <row r="23" spans="1:3" x14ac:dyDescent="0.2">
      <c r="A23" s="111" t="s">
        <v>552</v>
      </c>
      <c r="B23" s="93" t="s">
        <v>553</v>
      </c>
      <c r="C23" s="104">
        <v>0</v>
      </c>
    </row>
    <row r="24" spans="1:3" x14ac:dyDescent="0.2">
      <c r="A24" s="111" t="s">
        <v>554</v>
      </c>
      <c r="B24" s="93" t="s">
        <v>555</v>
      </c>
      <c r="C24" s="104">
        <v>0</v>
      </c>
    </row>
    <row r="25" spans="1:3" x14ac:dyDescent="0.2">
      <c r="A25" s="111" t="s">
        <v>556</v>
      </c>
      <c r="B25" s="93" t="s">
        <v>557</v>
      </c>
      <c r="C25" s="104">
        <v>0</v>
      </c>
    </row>
    <row r="26" spans="1:3" x14ac:dyDescent="0.2">
      <c r="A26" s="111" t="s">
        <v>558</v>
      </c>
      <c r="B26" s="93" t="s">
        <v>559</v>
      </c>
      <c r="C26" s="104">
        <v>0</v>
      </c>
    </row>
    <row r="27" spans="1:3" x14ac:dyDescent="0.2">
      <c r="A27" s="111" t="s">
        <v>560</v>
      </c>
      <c r="B27" s="93" t="s">
        <v>561</v>
      </c>
      <c r="C27" s="104">
        <v>0</v>
      </c>
    </row>
    <row r="28" spans="1:3" x14ac:dyDescent="0.2">
      <c r="A28" s="111" t="s">
        <v>562</v>
      </c>
      <c r="B28" s="103" t="s">
        <v>563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564</v>
      </c>
      <c r="B30" s="108"/>
      <c r="C30" s="109">
        <f>SUM(C31:C35)</f>
        <v>0</v>
      </c>
    </row>
    <row r="31" spans="1:3" x14ac:dyDescent="0.2">
      <c r="A31" s="111" t="s">
        <v>565</v>
      </c>
      <c r="B31" s="93" t="s">
        <v>414</v>
      </c>
      <c r="C31" s="104">
        <v>0</v>
      </c>
    </row>
    <row r="32" spans="1:3" x14ac:dyDescent="0.2">
      <c r="A32" s="111" t="s">
        <v>566</v>
      </c>
      <c r="B32" s="93" t="s">
        <v>423</v>
      </c>
      <c r="C32" s="104">
        <v>0</v>
      </c>
    </row>
    <row r="33" spans="1:4" x14ac:dyDescent="0.2">
      <c r="A33" s="111" t="s">
        <v>567</v>
      </c>
      <c r="B33" s="93" t="s">
        <v>426</v>
      </c>
      <c r="C33" s="104">
        <v>0</v>
      </c>
    </row>
    <row r="34" spans="1:4" x14ac:dyDescent="0.2">
      <c r="A34" s="111" t="s">
        <v>568</v>
      </c>
      <c r="B34" s="93" t="s">
        <v>432</v>
      </c>
      <c r="C34" s="104">
        <v>0</v>
      </c>
    </row>
    <row r="35" spans="1:4" x14ac:dyDescent="0.2">
      <c r="A35" s="111" t="s">
        <v>569</v>
      </c>
      <c r="B35" s="103" t="s">
        <v>570</v>
      </c>
      <c r="C35" s="110">
        <v>0</v>
      </c>
    </row>
    <row r="36" spans="1:4" x14ac:dyDescent="0.2">
      <c r="A36" s="95"/>
      <c r="B36" s="98"/>
      <c r="C36" s="99"/>
    </row>
    <row r="37" spans="1:4" x14ac:dyDescent="0.2">
      <c r="A37" s="100" t="s">
        <v>646</v>
      </c>
      <c r="B37" s="71"/>
      <c r="C37" s="72">
        <f>C5-C7+C30</f>
        <v>2099075</v>
      </c>
    </row>
    <row r="39" spans="1:4" x14ac:dyDescent="0.2">
      <c r="B39" s="38" t="s">
        <v>64</v>
      </c>
    </row>
    <row r="42" spans="1:4" ht="15" x14ac:dyDescent="0.25">
      <c r="A42" s="158" t="s">
        <v>655</v>
      </c>
      <c r="B42" s="38"/>
      <c r="C42" s="38"/>
      <c r="D42" s="38"/>
    </row>
    <row r="43" spans="1:4" ht="15" x14ac:dyDescent="0.25">
      <c r="A43" s="158" t="s">
        <v>656</v>
      </c>
      <c r="B43" s="38"/>
      <c r="C43" s="38"/>
      <c r="D43" s="38"/>
    </row>
    <row r="44" spans="1:4" ht="15" x14ac:dyDescent="0.25">
      <c r="A44" s="158" t="s">
        <v>657</v>
      </c>
      <c r="B44" s="38"/>
      <c r="C44" s="38"/>
      <c r="D44" s="38"/>
    </row>
    <row r="45" spans="1:4" ht="15" x14ac:dyDescent="0.25">
      <c r="A45" s="158" t="s">
        <v>658</v>
      </c>
      <c r="B45" s="38"/>
      <c r="C45" s="38"/>
      <c r="D45" s="38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59"/>
  <sheetViews>
    <sheetView topLeftCell="A37" workbookViewId="0">
      <selection activeCell="D63" sqref="D63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3" t="str">
        <f>'Notas a los Edos Financieros'!A1</f>
        <v>Instituto Municipal de Vivienda de Irapuato, Gto</v>
      </c>
      <c r="B1" s="179"/>
      <c r="C1" s="179"/>
      <c r="D1" s="179"/>
      <c r="E1" s="179"/>
      <c r="F1" s="179"/>
      <c r="G1" s="45" t="s">
        <v>0</v>
      </c>
      <c r="H1" s="46">
        <f>'Notas a los Edos Financieros'!D1</f>
        <v>2023</v>
      </c>
    </row>
    <row r="2" spans="1:10" ht="18.95" customHeight="1" x14ac:dyDescent="0.2">
      <c r="A2" s="163" t="s">
        <v>571</v>
      </c>
      <c r="B2" s="179"/>
      <c r="C2" s="179"/>
      <c r="D2" s="179"/>
      <c r="E2" s="179"/>
      <c r="F2" s="179"/>
      <c r="G2" s="45" t="s">
        <v>3</v>
      </c>
      <c r="H2" s="46" t="str">
        <f>'Notas a los Edos Financieros'!D2</f>
        <v>Trimestral</v>
      </c>
    </row>
    <row r="3" spans="1:10" ht="18.95" customHeight="1" x14ac:dyDescent="0.2">
      <c r="A3" s="163" t="str">
        <f>'Notas a los Edos Financieros'!A3</f>
        <v>Correspondiente del 01 de Enero al 31 de Marzo 2023</v>
      </c>
      <c r="B3" s="179"/>
      <c r="C3" s="179"/>
      <c r="D3" s="179"/>
      <c r="E3" s="179"/>
      <c r="F3" s="179"/>
      <c r="G3" s="45" t="s">
        <v>4</v>
      </c>
      <c r="H3" s="46">
        <f>'Notas a los Edos Financieros'!D3</f>
        <v>1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68</v>
      </c>
      <c r="B7" s="126" t="s">
        <v>572</v>
      </c>
      <c r="C7" s="125" t="s">
        <v>573</v>
      </c>
      <c r="D7" s="125" t="s">
        <v>574</v>
      </c>
      <c r="E7" s="125" t="s">
        <v>575</v>
      </c>
      <c r="F7" s="125" t="s">
        <v>576</v>
      </c>
      <c r="G7" s="125" t="s">
        <v>577</v>
      </c>
      <c r="H7" s="125" t="s">
        <v>578</v>
      </c>
      <c r="I7" s="125" t="s">
        <v>579</v>
      </c>
      <c r="J7" s="125" t="s">
        <v>580</v>
      </c>
    </row>
    <row r="8" spans="1:10" s="59" customFormat="1" x14ac:dyDescent="0.2">
      <c r="A8" s="58">
        <v>7000</v>
      </c>
      <c r="B8" s="59" t="s">
        <v>581</v>
      </c>
    </row>
    <row r="9" spans="1:10" x14ac:dyDescent="0.2">
      <c r="A9" s="47">
        <v>7110</v>
      </c>
      <c r="B9" s="47" t="s">
        <v>577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582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583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584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585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586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587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588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589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590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591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592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593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594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595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596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597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598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599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600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601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602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603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604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605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606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607</v>
      </c>
    </row>
    <row r="36" spans="1:6" x14ac:dyDescent="0.2">
      <c r="A36" s="47">
        <v>8110</v>
      </c>
      <c r="B36" s="47" t="s">
        <v>608</v>
      </c>
      <c r="C36" s="52">
        <v>0</v>
      </c>
      <c r="D36" s="52">
        <v>16190000</v>
      </c>
      <c r="E36" s="52">
        <v>0</v>
      </c>
      <c r="F36" s="52">
        <v>16190000</v>
      </c>
    </row>
    <row r="37" spans="1:6" x14ac:dyDescent="0.2">
      <c r="A37" s="47">
        <v>8120</v>
      </c>
      <c r="B37" s="47" t="s">
        <v>609</v>
      </c>
      <c r="C37" s="52">
        <v>0</v>
      </c>
      <c r="D37" s="52">
        <v>3961699.14</v>
      </c>
      <c r="E37" s="52">
        <v>-14316000</v>
      </c>
      <c r="F37" s="52">
        <v>-10354300.859999999</v>
      </c>
    </row>
    <row r="38" spans="1:6" x14ac:dyDescent="0.2">
      <c r="A38" s="47">
        <v>8130</v>
      </c>
      <c r="B38" s="47" t="s">
        <v>610</v>
      </c>
      <c r="C38" s="52">
        <v>0</v>
      </c>
      <c r="D38" s="52">
        <v>0</v>
      </c>
      <c r="E38" s="52">
        <v>0</v>
      </c>
      <c r="F38" s="52">
        <v>0</v>
      </c>
    </row>
    <row r="39" spans="1:6" x14ac:dyDescent="0.2">
      <c r="A39" s="47">
        <v>8140</v>
      </c>
      <c r="B39" s="47" t="s">
        <v>611</v>
      </c>
      <c r="C39" s="52">
        <v>0</v>
      </c>
      <c r="D39" s="52">
        <v>-6501.71</v>
      </c>
      <c r="E39" s="52">
        <v>6501.71</v>
      </c>
      <c r="F39" s="52">
        <v>0</v>
      </c>
    </row>
    <row r="40" spans="1:6" x14ac:dyDescent="0.2">
      <c r="A40" s="47">
        <v>8150</v>
      </c>
      <c r="B40" s="47" t="s">
        <v>612</v>
      </c>
      <c r="C40" s="52">
        <v>0</v>
      </c>
      <c r="D40" s="52">
        <v>-5604489.0199999996</v>
      </c>
      <c r="E40" s="52">
        <v>-231210.12</v>
      </c>
      <c r="F40" s="52">
        <v>-5835699.1399999997</v>
      </c>
    </row>
    <row r="41" spans="1:6" x14ac:dyDescent="0.2">
      <c r="A41" s="47">
        <v>8210</v>
      </c>
      <c r="B41" s="47" t="s">
        <v>613</v>
      </c>
      <c r="C41" s="52">
        <v>0</v>
      </c>
      <c r="D41" s="52">
        <v>10690000</v>
      </c>
      <c r="E41" s="52">
        <v>-26880000</v>
      </c>
      <c r="F41" s="52">
        <v>-16190000</v>
      </c>
    </row>
    <row r="42" spans="1:6" x14ac:dyDescent="0.2">
      <c r="A42" s="47">
        <v>8220</v>
      </c>
      <c r="B42" s="47" t="s">
        <v>614</v>
      </c>
      <c r="C42" s="52">
        <v>0</v>
      </c>
      <c r="D42" s="52">
        <v>29166770.609999999</v>
      </c>
      <c r="E42" s="52">
        <v>-24017318.649999999</v>
      </c>
      <c r="F42" s="52">
        <v>5149451.96</v>
      </c>
    </row>
    <row r="43" spans="1:6" x14ac:dyDescent="0.2">
      <c r="A43" s="47">
        <v>8230</v>
      </c>
      <c r="B43" s="47" t="s">
        <v>615</v>
      </c>
      <c r="C43" s="52">
        <v>0</v>
      </c>
      <c r="D43" s="52">
        <v>0</v>
      </c>
      <c r="E43" s="52">
        <v>-1874000</v>
      </c>
      <c r="F43" s="52">
        <v>-1874000</v>
      </c>
    </row>
    <row r="44" spans="1:6" x14ac:dyDescent="0.2">
      <c r="A44" s="47">
        <v>8240</v>
      </c>
      <c r="B44" s="47" t="s">
        <v>616</v>
      </c>
      <c r="C44" s="52">
        <v>0</v>
      </c>
      <c r="D44" s="52">
        <v>7228069.3700000001</v>
      </c>
      <c r="E44" s="52">
        <v>-412770.61</v>
      </c>
      <c r="F44" s="52">
        <v>6815298.7599999998</v>
      </c>
    </row>
    <row r="45" spans="1:6" x14ac:dyDescent="0.2">
      <c r="A45" s="47">
        <v>8250</v>
      </c>
      <c r="B45" s="47" t="s">
        <v>617</v>
      </c>
      <c r="C45" s="52">
        <v>0</v>
      </c>
      <c r="D45" s="52">
        <v>6099249.2800000003</v>
      </c>
      <c r="E45" s="52">
        <v>-6099249.2800000003</v>
      </c>
      <c r="F45" s="52">
        <v>0</v>
      </c>
    </row>
    <row r="46" spans="1:6" x14ac:dyDescent="0.2">
      <c r="A46" s="47">
        <v>8260</v>
      </c>
      <c r="B46" s="47" t="s">
        <v>618</v>
      </c>
      <c r="C46" s="52">
        <v>0</v>
      </c>
      <c r="D46" s="52">
        <v>0</v>
      </c>
      <c r="E46" s="52">
        <v>0</v>
      </c>
      <c r="F46" s="52">
        <v>0</v>
      </c>
    </row>
    <row r="47" spans="1:6" x14ac:dyDescent="0.2">
      <c r="A47" s="47">
        <v>8270</v>
      </c>
      <c r="B47" s="47" t="s">
        <v>619</v>
      </c>
      <c r="C47" s="52">
        <v>0</v>
      </c>
      <c r="D47" s="52">
        <v>0</v>
      </c>
      <c r="E47" s="52">
        <v>6099249.2800000003</v>
      </c>
      <c r="F47" s="52">
        <v>6099249.2800000003</v>
      </c>
    </row>
    <row r="48" spans="1:6" x14ac:dyDescent="0.2">
      <c r="A48" s="130"/>
    </row>
    <row r="49" spans="1:6" x14ac:dyDescent="0.2">
      <c r="A49" s="130"/>
      <c r="B49" s="38" t="s">
        <v>64</v>
      </c>
    </row>
    <row r="51" spans="1:6" x14ac:dyDescent="0.2">
      <c r="A51" s="38"/>
      <c r="B51" s="38"/>
      <c r="C51" s="38"/>
      <c r="D51" s="55"/>
      <c r="E51" s="55"/>
    </row>
    <row r="52" spans="1:6" x14ac:dyDescent="0.2">
      <c r="A52" s="55"/>
      <c r="B52" s="38" t="s">
        <v>64</v>
      </c>
      <c r="C52" s="55"/>
      <c r="D52" s="55"/>
      <c r="E52" s="55"/>
      <c r="F52" s="55"/>
    </row>
    <row r="53" spans="1:6" x14ac:dyDescent="0.2">
      <c r="A53" s="55"/>
      <c r="B53" s="55"/>
      <c r="C53" s="55"/>
      <c r="D53" s="55"/>
      <c r="E53" s="55"/>
      <c r="F53" s="55"/>
    </row>
    <row r="54" spans="1:6" x14ac:dyDescent="0.2">
      <c r="A54" s="55"/>
      <c r="B54" s="55"/>
      <c r="C54" s="55"/>
      <c r="D54" s="55"/>
      <c r="E54" s="55"/>
      <c r="F54" s="55"/>
    </row>
    <row r="55" spans="1:6" ht="15" x14ac:dyDescent="0.25">
      <c r="A55" s="158" t="s">
        <v>655</v>
      </c>
      <c r="B55" s="38"/>
      <c r="C55" s="38"/>
      <c r="D55" s="38"/>
      <c r="E55" s="55"/>
      <c r="F55" s="55"/>
    </row>
    <row r="56" spans="1:6" ht="15" x14ac:dyDescent="0.25">
      <c r="A56" s="158" t="s">
        <v>656</v>
      </c>
      <c r="B56" s="38"/>
      <c r="C56" s="38"/>
      <c r="D56" s="38"/>
      <c r="E56" s="55"/>
      <c r="F56" s="55"/>
    </row>
    <row r="57" spans="1:6" ht="15" x14ac:dyDescent="0.25">
      <c r="A57" s="158" t="s">
        <v>657</v>
      </c>
      <c r="B57" s="38"/>
      <c r="C57" s="38"/>
      <c r="D57" s="38"/>
      <c r="E57" s="55"/>
      <c r="F57" s="55"/>
    </row>
    <row r="58" spans="1:6" ht="15" x14ac:dyDescent="0.25">
      <c r="A58" s="158" t="s">
        <v>658</v>
      </c>
      <c r="B58" s="38"/>
      <c r="C58" s="38"/>
      <c r="D58" s="38"/>
      <c r="E58" s="55"/>
      <c r="F58" s="55"/>
    </row>
    <row r="59" spans="1:6" x14ac:dyDescent="0.2">
      <c r="A59" s="55"/>
      <c r="B59" s="55"/>
      <c r="C59" s="55"/>
      <c r="D59" s="55"/>
      <c r="E59" s="55"/>
      <c r="F59" s="55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620</v>
      </c>
    </row>
    <row r="3" spans="1:8" x14ac:dyDescent="0.2">
      <c r="A3" s="1"/>
    </row>
    <row r="4" spans="1:8" s="6" customFormat="1" x14ac:dyDescent="0.2">
      <c r="A4" s="5" t="s">
        <v>621</v>
      </c>
    </row>
    <row r="5" spans="1:8" s="6" customFormat="1" ht="39.950000000000003" customHeight="1" x14ac:dyDescent="0.2">
      <c r="A5" s="180" t="s">
        <v>622</v>
      </c>
      <c r="B5" s="180"/>
      <c r="C5" s="180"/>
      <c r="D5" s="180"/>
      <c r="E5" s="18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623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581</v>
      </c>
      <c r="B9" s="8"/>
      <c r="C9" s="8"/>
      <c r="D9" s="8"/>
    </row>
    <row r="10" spans="1:8" s="6" customFormat="1" ht="26.1" customHeight="1" x14ac:dyDescent="0.2">
      <c r="A10" s="117" t="s">
        <v>624</v>
      </c>
      <c r="B10" s="181" t="s">
        <v>625</v>
      </c>
      <c r="C10" s="181"/>
      <c r="D10" s="181"/>
      <c r="E10" s="181"/>
    </row>
    <row r="11" spans="1:8" s="6" customFormat="1" ht="12.95" customHeight="1" x14ac:dyDescent="0.2">
      <c r="A11" s="118" t="s">
        <v>626</v>
      </c>
      <c r="B11" s="9" t="s">
        <v>627</v>
      </c>
      <c r="C11" s="9"/>
      <c r="D11" s="9"/>
      <c r="E11" s="9"/>
    </row>
    <row r="12" spans="1:8" s="6" customFormat="1" ht="26.1" customHeight="1" x14ac:dyDescent="0.2">
      <c r="A12" s="118" t="s">
        <v>628</v>
      </c>
      <c r="B12" s="181" t="s">
        <v>629</v>
      </c>
      <c r="C12" s="181"/>
      <c r="D12" s="181"/>
      <c r="E12" s="181"/>
    </row>
    <row r="13" spans="1:8" s="6" customFormat="1" ht="26.1" customHeight="1" x14ac:dyDescent="0.2">
      <c r="A13" s="118" t="s">
        <v>630</v>
      </c>
      <c r="B13" s="181" t="s">
        <v>631</v>
      </c>
      <c r="C13" s="181"/>
      <c r="D13" s="181"/>
      <c r="E13" s="18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632</v>
      </c>
      <c r="B15" s="9" t="s">
        <v>633</v>
      </c>
    </row>
    <row r="16" spans="1:8" s="6" customFormat="1" ht="12.95" customHeight="1" x14ac:dyDescent="0.2">
      <c r="A16" s="118" t="s">
        <v>634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607</v>
      </c>
    </row>
    <row r="19" spans="1:4" s="6" customFormat="1" ht="12.95" customHeight="1" x14ac:dyDescent="0.2">
      <c r="A19" s="119" t="s">
        <v>635</v>
      </c>
    </row>
    <row r="20" spans="1:4" s="6" customFormat="1" ht="12.95" customHeight="1" x14ac:dyDescent="0.2">
      <c r="A20" s="119" t="s">
        <v>636</v>
      </c>
    </row>
    <row r="21" spans="1:4" s="6" customFormat="1" x14ac:dyDescent="0.2">
      <c r="A21" s="8"/>
    </row>
    <row r="22" spans="1:4" s="6" customFormat="1" x14ac:dyDescent="0.2">
      <c r="A22" s="8" t="s">
        <v>637</v>
      </c>
      <c r="B22" s="8"/>
      <c r="C22" s="8"/>
      <c r="D22" s="8"/>
    </row>
    <row r="23" spans="1:4" s="6" customFormat="1" x14ac:dyDescent="0.2">
      <c r="A23" s="8" t="s">
        <v>638</v>
      </c>
      <c r="B23" s="8"/>
      <c r="C23" s="8"/>
      <c r="D23" s="8"/>
    </row>
    <row r="24" spans="1:4" s="6" customFormat="1" x14ac:dyDescent="0.2">
      <c r="A24" s="8" t="s">
        <v>639</v>
      </c>
      <c r="B24" s="8"/>
      <c r="C24" s="8"/>
      <c r="D24" s="8"/>
    </row>
    <row r="25" spans="1:4" s="6" customFormat="1" x14ac:dyDescent="0.2">
      <c r="A25" s="8" t="s">
        <v>640</v>
      </c>
      <c r="B25" s="8"/>
      <c r="C25" s="8"/>
      <c r="D25" s="8"/>
    </row>
    <row r="26" spans="1:4" s="6" customFormat="1" x14ac:dyDescent="0.2">
      <c r="A26" s="8" t="s">
        <v>641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642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643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50"/>
  <sheetViews>
    <sheetView topLeftCell="A34" zoomScaleNormal="100" workbookViewId="0">
      <selection activeCell="B145" sqref="B145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60" t="str">
        <f>'Notas a los Edos Financieros'!A1</f>
        <v>Instituto Municipal de Vivienda de Irapuato, Gto</v>
      </c>
      <c r="B1" s="161"/>
      <c r="C1" s="161"/>
      <c r="D1" s="161"/>
      <c r="E1" s="161"/>
      <c r="F1" s="161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60" t="s">
        <v>65</v>
      </c>
      <c r="B2" s="161"/>
      <c r="C2" s="161"/>
      <c r="D2" s="161"/>
      <c r="E2" s="161"/>
      <c r="F2" s="161"/>
      <c r="G2" s="34" t="s">
        <v>3</v>
      </c>
      <c r="H2" s="43" t="str">
        <f>'Notas a los Edos Financieros'!D2</f>
        <v>Trimestral</v>
      </c>
    </row>
    <row r="3" spans="1:8" s="35" customFormat="1" ht="18.95" customHeight="1" x14ac:dyDescent="0.25">
      <c r="A3" s="160" t="str">
        <f>'Notas a los Edos Financieros'!A3</f>
        <v>Correspondiente del 01 de Enero al 31 de Marzo 2023</v>
      </c>
      <c r="B3" s="161"/>
      <c r="C3" s="161"/>
      <c r="D3" s="161"/>
      <c r="E3" s="161"/>
      <c r="F3" s="161"/>
      <c r="G3" s="34" t="s">
        <v>4</v>
      </c>
      <c r="H3" s="43">
        <f>'Notas a los Edos Financieros'!D3</f>
        <v>1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0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1957849.04</v>
      </c>
      <c r="D15" s="42">
        <v>51574.64</v>
      </c>
      <c r="E15" s="42">
        <v>630744.27</v>
      </c>
      <c r="F15" s="42">
        <v>4028827.5</v>
      </c>
      <c r="G15" s="42">
        <v>8485712.9800000004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133254.45000000001</v>
      </c>
      <c r="D20" s="42">
        <v>0</v>
      </c>
      <c r="E20" s="42">
        <v>133254.45000000001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5000</v>
      </c>
      <c r="D21" s="42">
        <v>0</v>
      </c>
      <c r="E21" s="42">
        <v>5000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89</v>
      </c>
      <c r="C23" s="42">
        <v>78791.47</v>
      </c>
      <c r="D23" s="42">
        <v>0</v>
      </c>
      <c r="E23" s="42">
        <v>78791.47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2004100</v>
      </c>
      <c r="D25" s="42">
        <v>0</v>
      </c>
      <c r="E25" s="42">
        <v>2004100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85644609.400000006</v>
      </c>
      <c r="D32" s="38" t="s">
        <v>647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85644609.400000006</v>
      </c>
      <c r="D37" s="38" t="s">
        <v>647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122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v>1809081.56</v>
      </c>
      <c r="D62" s="42">
        <v>0</v>
      </c>
      <c r="E62" s="42">
        <v>1533381.2</v>
      </c>
      <c r="F62" s="38" t="s">
        <v>648</v>
      </c>
      <c r="H62" s="38" t="s">
        <v>649</v>
      </c>
    </row>
    <row r="63" spans="1:8" x14ac:dyDescent="0.2">
      <c r="A63" s="40">
        <v>1241</v>
      </c>
      <c r="B63" s="38" t="s">
        <v>130</v>
      </c>
      <c r="C63" s="42">
        <v>910843.47</v>
      </c>
      <c r="D63" s="42">
        <v>0</v>
      </c>
      <c r="E63" s="42">
        <v>0</v>
      </c>
      <c r="F63" s="38" t="s">
        <v>648</v>
      </c>
      <c r="G63" s="38" t="s">
        <v>650</v>
      </c>
      <c r="H63" s="38" t="s">
        <v>649</v>
      </c>
    </row>
    <row r="64" spans="1:8" x14ac:dyDescent="0.2">
      <c r="A64" s="40">
        <v>1242</v>
      </c>
      <c r="B64" s="38" t="s">
        <v>131</v>
      </c>
      <c r="C64" s="42">
        <v>45270.77</v>
      </c>
      <c r="D64" s="42">
        <v>0</v>
      </c>
      <c r="E64" s="42">
        <v>0</v>
      </c>
      <c r="F64" s="38" t="s">
        <v>648</v>
      </c>
      <c r="G64" s="38">
        <v>0.1</v>
      </c>
      <c r="H64" s="38" t="s">
        <v>649</v>
      </c>
    </row>
    <row r="65" spans="1:8" x14ac:dyDescent="0.2">
      <c r="A65" s="40">
        <v>1243</v>
      </c>
      <c r="B65" s="38" t="s">
        <v>132</v>
      </c>
      <c r="C65" s="42">
        <v>0</v>
      </c>
      <c r="D65" s="42">
        <v>0</v>
      </c>
      <c r="E65" s="42">
        <v>0</v>
      </c>
      <c r="F65" s="38" t="s">
        <v>648</v>
      </c>
      <c r="H65" s="38" t="s">
        <v>649</v>
      </c>
    </row>
    <row r="66" spans="1:8" x14ac:dyDescent="0.2">
      <c r="A66" s="40">
        <v>1244</v>
      </c>
      <c r="B66" s="38" t="s">
        <v>133</v>
      </c>
      <c r="C66" s="42">
        <v>758022</v>
      </c>
      <c r="D66" s="42">
        <v>0</v>
      </c>
      <c r="E66" s="42">
        <v>0</v>
      </c>
      <c r="F66" s="38" t="s">
        <v>648</v>
      </c>
      <c r="G66" s="38">
        <v>0.25</v>
      </c>
      <c r="H66" s="38" t="s">
        <v>649</v>
      </c>
    </row>
    <row r="67" spans="1:8" x14ac:dyDescent="0.2">
      <c r="A67" s="40">
        <v>1245</v>
      </c>
      <c r="B67" s="38" t="s">
        <v>134</v>
      </c>
      <c r="C67" s="42">
        <v>0</v>
      </c>
      <c r="D67" s="42">
        <v>0</v>
      </c>
      <c r="E67" s="42">
        <v>1533381.2</v>
      </c>
      <c r="F67" s="38" t="s">
        <v>648</v>
      </c>
      <c r="H67" s="38" t="s">
        <v>649</v>
      </c>
    </row>
    <row r="68" spans="1:8" x14ac:dyDescent="0.2">
      <c r="A68" s="40">
        <v>1246</v>
      </c>
      <c r="B68" s="38" t="s">
        <v>135</v>
      </c>
      <c r="C68" s="42">
        <v>94945.32</v>
      </c>
      <c r="D68" s="42">
        <v>0</v>
      </c>
      <c r="E68" s="42">
        <v>0</v>
      </c>
      <c r="F68" s="38" t="s">
        <v>648</v>
      </c>
      <c r="G68" s="38">
        <v>0.1</v>
      </c>
      <c r="H68" s="38" t="s">
        <v>649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45449.440000000002</v>
      </c>
      <c r="D74" s="42">
        <v>0</v>
      </c>
      <c r="E74" s="42">
        <v>0</v>
      </c>
      <c r="F74" s="38" t="s">
        <v>648</v>
      </c>
      <c r="G74" s="38">
        <v>0.1</v>
      </c>
      <c r="H74" s="38" t="s">
        <v>649</v>
      </c>
    </row>
    <row r="75" spans="1:8" x14ac:dyDescent="0.2">
      <c r="A75" s="40">
        <v>1251</v>
      </c>
      <c r="B75" s="38" t="s">
        <v>142</v>
      </c>
      <c r="C75" s="42">
        <v>45449.440000000002</v>
      </c>
      <c r="D75" s="42">
        <v>0</v>
      </c>
      <c r="E75" s="42">
        <v>0</v>
      </c>
      <c r="F75" s="38" t="s">
        <v>648</v>
      </c>
      <c r="G75" s="38">
        <v>0.1</v>
      </c>
      <c r="H75" s="38" t="s">
        <v>649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v>11796332.810000001</v>
      </c>
      <c r="D103" s="42">
        <v>11796332.810000001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168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59839.27</v>
      </c>
      <c r="D105" s="42">
        <v>59839.27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152015.69</v>
      </c>
      <c r="D110" s="42">
        <v>152015.69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11584477.85</v>
      </c>
      <c r="D112" s="42">
        <v>11584477.85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12000000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  <row r="147" spans="1:1" ht="15" x14ac:dyDescent="0.25">
      <c r="A147" s="158" t="s">
        <v>655</v>
      </c>
    </row>
    <row r="148" spans="1:1" ht="15" x14ac:dyDescent="0.25">
      <c r="A148" s="158" t="s">
        <v>656</v>
      </c>
    </row>
    <row r="149" spans="1:1" ht="15" x14ac:dyDescent="0.25">
      <c r="A149" s="158" t="s">
        <v>657</v>
      </c>
    </row>
    <row r="150" spans="1:1" ht="15" x14ac:dyDescent="0.25">
      <c r="A150" s="158" t="s">
        <v>658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4"/>
  <sheetViews>
    <sheetView topLeftCell="A115" zoomScaleNormal="100" workbookViewId="0">
      <selection activeCell="B231" sqref="B231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2" t="str">
        <f>ESF!A1</f>
        <v>Instituto Municipal de Vivienda de Irapuato, Gto</v>
      </c>
      <c r="B1" s="162"/>
      <c r="C1" s="162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2" t="s">
        <v>251</v>
      </c>
      <c r="B2" s="162"/>
      <c r="C2" s="162"/>
      <c r="D2" s="34" t="s">
        <v>3</v>
      </c>
      <c r="E2" s="43" t="str">
        <f>'Notas a los Edos Financieros'!D2</f>
        <v>Trimestral</v>
      </c>
    </row>
    <row r="3" spans="1:5" s="35" customFormat="1" ht="18.95" customHeight="1" x14ac:dyDescent="0.25">
      <c r="A3" s="162" t="str">
        <f>ESF!A3</f>
        <v>Correspondiente del 01 de Enero al 31 de Marzo 2023</v>
      </c>
      <c r="B3" s="162"/>
      <c r="C3" s="162"/>
      <c r="D3" s="34" t="s">
        <v>4</v>
      </c>
      <c r="E3" s="43">
        <f>'Notas a los Edos Financieros'!D3</f>
        <v>1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1077265.6599999999</v>
      </c>
      <c r="D8" s="66"/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20254.16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20254.16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1057011.5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1057011.5</v>
      </c>
      <c r="D49" s="66"/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v>758433.48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758433.48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758433.48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v>2099075.2799999998</v>
      </c>
      <c r="D98" s="70">
        <v>1</v>
      </c>
      <c r="E98" s="66"/>
    </row>
    <row r="99" spans="1:5" x14ac:dyDescent="0.2">
      <c r="A99" s="68">
        <v>5100</v>
      </c>
      <c r="B99" s="66" t="s">
        <v>333</v>
      </c>
      <c r="C99" s="69">
        <v>1880924.59</v>
      </c>
      <c r="D99" s="70">
        <v>0.9</v>
      </c>
      <c r="E99" s="66"/>
    </row>
    <row r="100" spans="1:5" x14ac:dyDescent="0.2">
      <c r="A100" s="68">
        <v>5110</v>
      </c>
      <c r="B100" s="66" t="s">
        <v>334</v>
      </c>
      <c r="C100" s="69">
        <v>1592141.33</v>
      </c>
      <c r="D100" s="70">
        <v>0.76</v>
      </c>
      <c r="E100" s="66"/>
    </row>
    <row r="101" spans="1:5" x14ac:dyDescent="0.2">
      <c r="A101" s="68">
        <v>5111</v>
      </c>
      <c r="B101" s="66" t="s">
        <v>335</v>
      </c>
      <c r="C101" s="69">
        <v>1260783.73</v>
      </c>
      <c r="D101" s="70">
        <v>0.6</v>
      </c>
      <c r="E101" s="66"/>
    </row>
    <row r="102" spans="1:5" x14ac:dyDescent="0.2">
      <c r="A102" s="68">
        <v>5112</v>
      </c>
      <c r="B102" s="66" t="s">
        <v>336</v>
      </c>
      <c r="C102" s="69">
        <v>35636.57</v>
      </c>
      <c r="D102" s="70">
        <v>0.02</v>
      </c>
      <c r="E102" s="66"/>
    </row>
    <row r="103" spans="1:5" x14ac:dyDescent="0.2">
      <c r="A103" s="68">
        <v>5113</v>
      </c>
      <c r="B103" s="66" t="s">
        <v>337</v>
      </c>
      <c r="C103" s="69">
        <v>1549.42</v>
      </c>
      <c r="D103" s="70">
        <v>0</v>
      </c>
      <c r="E103" s="66"/>
    </row>
    <row r="104" spans="1:5" x14ac:dyDescent="0.2">
      <c r="A104" s="68">
        <v>5114</v>
      </c>
      <c r="B104" s="66" t="s">
        <v>338</v>
      </c>
      <c r="C104" s="69">
        <v>294171.61</v>
      </c>
      <c r="D104" s="70">
        <v>0.14000000000000001</v>
      </c>
      <c r="E104" s="66"/>
    </row>
    <row r="105" spans="1:5" x14ac:dyDescent="0.2">
      <c r="A105" s="68">
        <v>5115</v>
      </c>
      <c r="B105" s="66" t="s">
        <v>339</v>
      </c>
      <c r="C105" s="69">
        <v>0</v>
      </c>
      <c r="D105" s="70">
        <v>0</v>
      </c>
      <c r="E105" s="66"/>
    </row>
    <row r="106" spans="1:5" x14ac:dyDescent="0.2">
      <c r="A106" s="68">
        <v>5116</v>
      </c>
      <c r="B106" s="66" t="s">
        <v>340</v>
      </c>
      <c r="C106" s="69">
        <v>0</v>
      </c>
      <c r="D106" s="70">
        <v>0</v>
      </c>
      <c r="E106" s="66"/>
    </row>
    <row r="107" spans="1:5" x14ac:dyDescent="0.2">
      <c r="A107" s="68">
        <v>5120</v>
      </c>
      <c r="B107" s="66" t="s">
        <v>341</v>
      </c>
      <c r="C107" s="69">
        <v>31266.91</v>
      </c>
      <c r="D107" s="70">
        <v>0.01</v>
      </c>
      <c r="E107" s="66"/>
    </row>
    <row r="108" spans="1:5" x14ac:dyDescent="0.2">
      <c r="A108" s="68">
        <v>5121</v>
      </c>
      <c r="B108" s="66" t="s">
        <v>342</v>
      </c>
      <c r="C108" s="69">
        <v>10059.44</v>
      </c>
      <c r="D108" s="70">
        <v>0</v>
      </c>
      <c r="E108" s="66"/>
    </row>
    <row r="109" spans="1:5" x14ac:dyDescent="0.2">
      <c r="A109" s="68">
        <v>5122</v>
      </c>
      <c r="B109" s="66" t="s">
        <v>343</v>
      </c>
      <c r="C109" s="69">
        <v>3503.47</v>
      </c>
      <c r="D109" s="70">
        <v>0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>
        <v>0</v>
      </c>
      <c r="E110" s="66"/>
    </row>
    <row r="111" spans="1:5" x14ac:dyDescent="0.2">
      <c r="A111" s="68">
        <v>5124</v>
      </c>
      <c r="B111" s="66" t="s">
        <v>345</v>
      </c>
      <c r="C111" s="69">
        <v>604</v>
      </c>
      <c r="D111" s="70">
        <v>0</v>
      </c>
      <c r="E111" s="66"/>
    </row>
    <row r="112" spans="1:5" x14ac:dyDescent="0.2">
      <c r="A112" s="68">
        <v>5125</v>
      </c>
      <c r="B112" s="66" t="s">
        <v>346</v>
      </c>
      <c r="C112" s="69">
        <v>0</v>
      </c>
      <c r="D112" s="70">
        <v>0</v>
      </c>
      <c r="E112" s="66"/>
    </row>
    <row r="113" spans="1:5" x14ac:dyDescent="0.2">
      <c r="A113" s="68">
        <v>5126</v>
      </c>
      <c r="B113" s="66" t="s">
        <v>347</v>
      </c>
      <c r="C113" s="69">
        <v>17100</v>
      </c>
      <c r="D113" s="70">
        <v>0.01</v>
      </c>
      <c r="E113" s="66"/>
    </row>
    <row r="114" spans="1:5" x14ac:dyDescent="0.2">
      <c r="A114" s="68">
        <v>5127</v>
      </c>
      <c r="B114" s="66" t="s">
        <v>348</v>
      </c>
      <c r="C114" s="69">
        <v>0</v>
      </c>
      <c r="D114" s="70">
        <v>0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>
        <v>0</v>
      </c>
      <c r="E115" s="66"/>
    </row>
    <row r="116" spans="1:5" x14ac:dyDescent="0.2">
      <c r="A116" s="68">
        <v>5129</v>
      </c>
      <c r="B116" s="66" t="s">
        <v>350</v>
      </c>
      <c r="C116" s="69">
        <v>0</v>
      </c>
      <c r="D116" s="70">
        <v>0</v>
      </c>
      <c r="E116" s="66"/>
    </row>
    <row r="117" spans="1:5" x14ac:dyDescent="0.2">
      <c r="A117" s="68">
        <v>5130</v>
      </c>
      <c r="B117" s="66" t="s">
        <v>351</v>
      </c>
      <c r="C117" s="69">
        <v>257516.35</v>
      </c>
      <c r="D117" s="70">
        <v>0.12</v>
      </c>
      <c r="E117" s="66"/>
    </row>
    <row r="118" spans="1:5" x14ac:dyDescent="0.2">
      <c r="A118" s="68">
        <v>5131</v>
      </c>
      <c r="B118" s="66" t="s">
        <v>352</v>
      </c>
      <c r="C118" s="69">
        <v>7713</v>
      </c>
      <c r="D118" s="70">
        <v>0</v>
      </c>
      <c r="E118" s="66"/>
    </row>
    <row r="119" spans="1:5" x14ac:dyDescent="0.2">
      <c r="A119" s="68">
        <v>5132</v>
      </c>
      <c r="B119" s="66" t="s">
        <v>353</v>
      </c>
      <c r="C119" s="69">
        <v>104748</v>
      </c>
      <c r="D119" s="70">
        <v>0.05</v>
      </c>
      <c r="E119" s="66"/>
    </row>
    <row r="120" spans="1:5" x14ac:dyDescent="0.2">
      <c r="A120" s="68">
        <v>5133</v>
      </c>
      <c r="B120" s="66" t="s">
        <v>354</v>
      </c>
      <c r="C120" s="69">
        <v>51525</v>
      </c>
      <c r="D120" s="70">
        <v>0.02</v>
      </c>
      <c r="E120" s="66"/>
    </row>
    <row r="121" spans="1:5" x14ac:dyDescent="0.2">
      <c r="A121" s="68">
        <v>5134</v>
      </c>
      <c r="B121" s="66" t="s">
        <v>355</v>
      </c>
      <c r="C121" s="69">
        <v>20403.599999999999</v>
      </c>
      <c r="D121" s="70">
        <v>0.01</v>
      </c>
      <c r="E121" s="66"/>
    </row>
    <row r="122" spans="1:5" x14ac:dyDescent="0.2">
      <c r="A122" s="68">
        <v>5135</v>
      </c>
      <c r="B122" s="66" t="s">
        <v>356</v>
      </c>
      <c r="C122" s="69">
        <v>20768.64</v>
      </c>
      <c r="D122" s="70">
        <v>0.01</v>
      </c>
      <c r="E122" s="66"/>
    </row>
    <row r="123" spans="1:5" x14ac:dyDescent="0.2">
      <c r="A123" s="68">
        <v>5136</v>
      </c>
      <c r="B123" s="66" t="s">
        <v>357</v>
      </c>
      <c r="C123" s="69">
        <v>0</v>
      </c>
      <c r="D123" s="70">
        <v>0</v>
      </c>
      <c r="E123" s="66"/>
    </row>
    <row r="124" spans="1:5" x14ac:dyDescent="0.2">
      <c r="A124" s="68">
        <v>5137</v>
      </c>
      <c r="B124" s="66" t="s">
        <v>358</v>
      </c>
      <c r="C124" s="69">
        <v>35</v>
      </c>
      <c r="D124" s="70">
        <v>0</v>
      </c>
      <c r="E124" s="66"/>
    </row>
    <row r="125" spans="1:5" x14ac:dyDescent="0.2">
      <c r="A125" s="68">
        <v>5138</v>
      </c>
      <c r="B125" s="66" t="s">
        <v>359</v>
      </c>
      <c r="C125" s="69">
        <v>3324.11</v>
      </c>
      <c r="D125" s="70">
        <v>0</v>
      </c>
      <c r="E125" s="66"/>
    </row>
    <row r="126" spans="1:5" x14ac:dyDescent="0.2">
      <c r="A126" s="68">
        <v>5139</v>
      </c>
      <c r="B126" s="66" t="s">
        <v>360</v>
      </c>
      <c r="C126" s="69">
        <v>48999</v>
      </c>
      <c r="D126" s="70">
        <v>0.02</v>
      </c>
      <c r="E126" s="66"/>
    </row>
    <row r="127" spans="1:5" x14ac:dyDescent="0.2">
      <c r="A127" s="68">
        <v>5200</v>
      </c>
      <c r="B127" s="66" t="s">
        <v>361</v>
      </c>
      <c r="C127" s="69">
        <v>0</v>
      </c>
      <c r="D127" s="70">
        <v>0</v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>
        <v>0</v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>
        <v>0</v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>
        <v>0</v>
      </c>
      <c r="E130" s="66"/>
    </row>
    <row r="131" spans="1:5" x14ac:dyDescent="0.2">
      <c r="A131" s="68">
        <v>5220</v>
      </c>
      <c r="B131" s="66" t="s">
        <v>365</v>
      </c>
      <c r="C131" s="69">
        <v>0</v>
      </c>
      <c r="D131" s="70">
        <v>0</v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>
        <v>0</v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>
        <v>0</v>
      </c>
      <c r="E133" s="66"/>
    </row>
    <row r="134" spans="1:5" x14ac:dyDescent="0.2">
      <c r="A134" s="68">
        <v>5230</v>
      </c>
      <c r="B134" s="66" t="s">
        <v>309</v>
      </c>
      <c r="C134" s="69">
        <v>0</v>
      </c>
      <c r="D134" s="70">
        <v>0</v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>
        <v>0</v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>
        <v>0</v>
      </c>
      <c r="E136" s="66"/>
    </row>
    <row r="137" spans="1:5" x14ac:dyDescent="0.2">
      <c r="A137" s="68">
        <v>5240</v>
      </c>
      <c r="B137" s="66" t="s">
        <v>370</v>
      </c>
      <c r="C137" s="69">
        <v>0</v>
      </c>
      <c r="D137" s="70">
        <v>0</v>
      </c>
      <c r="E137" s="66"/>
    </row>
    <row r="138" spans="1:5" x14ac:dyDescent="0.2">
      <c r="A138" s="68">
        <v>5241</v>
      </c>
      <c r="B138" s="66" t="s">
        <v>371</v>
      </c>
      <c r="C138" s="69">
        <v>0</v>
      </c>
      <c r="D138" s="70">
        <v>0</v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>
        <v>0</v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 t="str">
        <f t="shared" ref="D140:D162" si="0">IFERROR(C140/C140,"")</f>
        <v/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 t="str">
        <f t="shared" si="0"/>
        <v/>
      </c>
      <c r="E141" s="66"/>
    </row>
    <row r="142" spans="1:5" x14ac:dyDescent="0.2">
      <c r="A142" s="68">
        <v>5250</v>
      </c>
      <c r="B142" s="66" t="s">
        <v>310</v>
      </c>
      <c r="C142" s="69"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392</v>
      </c>
      <c r="C160" s="69"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399</v>
      </c>
      <c r="C170" s="69"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413</v>
      </c>
      <c r="C185" s="69">
        <v>0</v>
      </c>
      <c r="D185" s="70" t="str">
        <f t="shared" si="1"/>
        <v/>
      </c>
      <c r="E185" s="66"/>
    </row>
    <row r="186" spans="1:5" x14ac:dyDescent="0.2">
      <c r="A186" s="68">
        <v>5510</v>
      </c>
      <c r="B186" s="66" t="s">
        <v>414</v>
      </c>
      <c r="C186" s="69">
        <v>0</v>
      </c>
      <c r="D186" s="70" t="str">
        <f t="shared" si="1"/>
        <v/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417</v>
      </c>
      <c r="C189" s="69">
        <v>0</v>
      </c>
      <c r="D189" s="70" t="str">
        <f t="shared" si="1"/>
        <v/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419</v>
      </c>
      <c r="C191" s="69">
        <v>0</v>
      </c>
      <c r="D191" s="70" t="str">
        <f t="shared" si="1"/>
        <v/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421</v>
      </c>
      <c r="C193" s="69">
        <v>0</v>
      </c>
      <c r="D193" s="70" t="str">
        <f t="shared" si="1"/>
        <v/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423</v>
      </c>
      <c r="C195" s="69"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426</v>
      </c>
      <c r="C198" s="69">
        <v>0</v>
      </c>
      <c r="D198" s="70" t="str">
        <f t="shared" si="1"/>
        <v/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 t="str">
        <f t="shared" si="1"/>
        <v/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432</v>
      </c>
      <c r="C204" s="69">
        <v>0</v>
      </c>
      <c r="D204" s="70" t="str">
        <f t="shared" si="1"/>
        <v/>
      </c>
      <c r="E204" s="66"/>
    </row>
    <row r="205" spans="1:5" x14ac:dyDescent="0.2">
      <c r="A205" s="68">
        <v>5591</v>
      </c>
      <c r="B205" s="66" t="s">
        <v>433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434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435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436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437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438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439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440</v>
      </c>
      <c r="C213" s="69">
        <v>0</v>
      </c>
      <c r="D213" s="70" t="str">
        <f t="shared" si="1"/>
        <v/>
      </c>
      <c r="E213" s="66"/>
    </row>
    <row r="214" spans="1:5" x14ac:dyDescent="0.2">
      <c r="A214" s="68">
        <v>5600</v>
      </c>
      <c r="B214" s="66" t="s">
        <v>441</v>
      </c>
      <c r="C214" s="69">
        <v>0</v>
      </c>
      <c r="D214" s="70" t="str">
        <f t="shared" si="1"/>
        <v/>
      </c>
      <c r="E214" s="66"/>
    </row>
    <row r="215" spans="1:5" x14ac:dyDescent="0.2">
      <c r="A215" s="68">
        <v>5610</v>
      </c>
      <c r="B215" s="66" t="s">
        <v>442</v>
      </c>
      <c r="C215" s="69">
        <v>0</v>
      </c>
      <c r="D215" s="70" t="str">
        <f t="shared" si="1"/>
        <v/>
      </c>
      <c r="E215" s="66"/>
    </row>
    <row r="216" spans="1:5" x14ac:dyDescent="0.2">
      <c r="A216" s="68">
        <v>5611</v>
      </c>
      <c r="B216" s="66" t="s">
        <v>443</v>
      </c>
      <c r="C216" s="69">
        <v>0</v>
      </c>
      <c r="D216" s="70" t="str">
        <f t="shared" si="1"/>
        <v/>
      </c>
      <c r="E216" s="66"/>
    </row>
    <row r="218" spans="1:5" x14ac:dyDescent="0.2">
      <c r="B218" s="38" t="s">
        <v>64</v>
      </c>
    </row>
    <row r="221" spans="1:5" ht="15" x14ac:dyDescent="0.25">
      <c r="A221" s="158" t="s">
        <v>655</v>
      </c>
    </row>
    <row r="222" spans="1:5" ht="15" x14ac:dyDescent="0.25">
      <c r="A222" s="158" t="s">
        <v>656</v>
      </c>
    </row>
    <row r="223" spans="1:5" ht="15" x14ac:dyDescent="0.25">
      <c r="A223" s="158" t="s">
        <v>657</v>
      </c>
    </row>
    <row r="224" spans="1:5" ht="15" x14ac:dyDescent="0.25">
      <c r="A224" s="158" t="s">
        <v>658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444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445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445</v>
      </c>
    </row>
    <row r="13" spans="1:2" ht="22.5" x14ac:dyDescent="0.2">
      <c r="A13" s="114"/>
      <c r="B13" s="25" t="s">
        <v>446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35"/>
  <sheetViews>
    <sheetView workbookViewId="0">
      <selection activeCell="D24" sqref="D24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3" t="str">
        <f>ESF!A1</f>
        <v>Instituto Municipal de Vivienda de Irapuato, Gto</v>
      </c>
      <c r="B1" s="163"/>
      <c r="C1" s="163"/>
      <c r="D1" s="45" t="s">
        <v>0</v>
      </c>
      <c r="E1" s="46">
        <f>'Notas a los Edos Financieros'!D1</f>
        <v>2023</v>
      </c>
    </row>
    <row r="2" spans="1:5" ht="18.95" customHeight="1" x14ac:dyDescent="0.2">
      <c r="A2" s="163" t="s">
        <v>449</v>
      </c>
      <c r="B2" s="163"/>
      <c r="C2" s="163"/>
      <c r="D2" s="45" t="s">
        <v>3</v>
      </c>
      <c r="E2" s="46" t="str">
        <f>'Notas a los Edos Financieros'!D2</f>
        <v>Trimestral</v>
      </c>
    </row>
    <row r="3" spans="1:5" ht="18.95" customHeight="1" x14ac:dyDescent="0.2">
      <c r="A3" s="163" t="str">
        <f>ESF!A3</f>
        <v>Correspondiente del 01 de Enero al 31 de Marzo 2023</v>
      </c>
      <c r="B3" s="163"/>
      <c r="C3" s="163"/>
      <c r="D3" s="45" t="s">
        <v>4</v>
      </c>
      <c r="E3" s="46">
        <f>'Notas a los Edos Financieros'!D3</f>
        <v>1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450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78549853.420000002</v>
      </c>
      <c r="D8" s="47" t="s">
        <v>651</v>
      </c>
      <c r="E8" s="47" t="s">
        <v>652</v>
      </c>
    </row>
    <row r="9" spans="1:5" x14ac:dyDescent="0.2">
      <c r="A9" s="51">
        <v>3120</v>
      </c>
      <c r="B9" s="47" t="s">
        <v>451</v>
      </c>
      <c r="C9" s="52">
        <v>19000</v>
      </c>
    </row>
    <row r="10" spans="1:5" x14ac:dyDescent="0.2">
      <c r="A10" s="51">
        <v>3130</v>
      </c>
      <c r="B10" s="47" t="s">
        <v>452</v>
      </c>
      <c r="C10" s="52">
        <v>0</v>
      </c>
    </row>
    <row r="12" spans="1:5" x14ac:dyDescent="0.2">
      <c r="A12" s="49" t="s">
        <v>453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454</v>
      </c>
      <c r="E13" s="50"/>
    </row>
    <row r="14" spans="1:5" x14ac:dyDescent="0.2">
      <c r="A14" s="51">
        <v>3210</v>
      </c>
      <c r="B14" s="47" t="s">
        <v>455</v>
      </c>
      <c r="C14" s="52">
        <v>-263376.14</v>
      </c>
    </row>
    <row r="15" spans="1:5" x14ac:dyDescent="0.2">
      <c r="A15" s="51">
        <v>3220</v>
      </c>
      <c r="B15" s="47" t="s">
        <v>456</v>
      </c>
      <c r="C15" s="52">
        <v>4172839.83</v>
      </c>
    </row>
    <row r="16" spans="1:5" x14ac:dyDescent="0.2">
      <c r="A16" s="51">
        <v>3230</v>
      </c>
      <c r="B16" s="47" t="s">
        <v>457</v>
      </c>
      <c r="C16" s="52">
        <v>758619.35</v>
      </c>
    </row>
    <row r="17" spans="1:4" x14ac:dyDescent="0.2">
      <c r="A17" s="51">
        <v>3231</v>
      </c>
      <c r="B17" s="47" t="s">
        <v>458</v>
      </c>
      <c r="C17" s="52">
        <v>758619.35</v>
      </c>
    </row>
    <row r="18" spans="1:4" x14ac:dyDescent="0.2">
      <c r="A18" s="51">
        <v>3232</v>
      </c>
      <c r="B18" s="47" t="s">
        <v>459</v>
      </c>
      <c r="C18" s="52">
        <v>0</v>
      </c>
    </row>
    <row r="19" spans="1:4" x14ac:dyDescent="0.2">
      <c r="A19" s="51">
        <v>3233</v>
      </c>
      <c r="B19" s="47" t="s">
        <v>460</v>
      </c>
      <c r="C19" s="52">
        <v>0</v>
      </c>
    </row>
    <row r="20" spans="1:4" x14ac:dyDescent="0.2">
      <c r="A20" s="51">
        <v>3239</v>
      </c>
      <c r="B20" s="47" t="s">
        <v>461</v>
      </c>
      <c r="C20" s="52">
        <v>0</v>
      </c>
    </row>
    <row r="21" spans="1:4" x14ac:dyDescent="0.2">
      <c r="A21" s="51">
        <v>3240</v>
      </c>
      <c r="B21" s="47" t="s">
        <v>462</v>
      </c>
      <c r="C21" s="52">
        <v>0</v>
      </c>
    </row>
    <row r="22" spans="1:4" x14ac:dyDescent="0.2">
      <c r="A22" s="51">
        <v>3241</v>
      </c>
      <c r="B22" s="47" t="s">
        <v>463</v>
      </c>
      <c r="C22" s="52">
        <v>0</v>
      </c>
    </row>
    <row r="23" spans="1:4" x14ac:dyDescent="0.2">
      <c r="A23" s="51">
        <v>3242</v>
      </c>
      <c r="B23" s="47" t="s">
        <v>464</v>
      </c>
      <c r="C23" s="52">
        <v>0</v>
      </c>
    </row>
    <row r="24" spans="1:4" x14ac:dyDescent="0.2">
      <c r="A24" s="51">
        <v>3243</v>
      </c>
      <c r="B24" s="47" t="s">
        <v>465</v>
      </c>
      <c r="C24" s="52">
        <v>0</v>
      </c>
    </row>
    <row r="25" spans="1:4" x14ac:dyDescent="0.2">
      <c r="A25" s="51">
        <v>3250</v>
      </c>
      <c r="B25" s="47" t="s">
        <v>466</v>
      </c>
      <c r="C25" s="52">
        <v>0</v>
      </c>
    </row>
    <row r="26" spans="1:4" x14ac:dyDescent="0.2">
      <c r="A26" s="51">
        <v>3251</v>
      </c>
      <c r="B26" s="47" t="s">
        <v>467</v>
      </c>
      <c r="C26" s="52">
        <v>0</v>
      </c>
    </row>
    <row r="27" spans="1:4" x14ac:dyDescent="0.2">
      <c r="A27" s="51">
        <v>3252</v>
      </c>
      <c r="B27" s="47" t="s">
        <v>468</v>
      </c>
      <c r="C27" s="52">
        <v>0</v>
      </c>
    </row>
    <row r="29" spans="1:4" x14ac:dyDescent="0.2">
      <c r="B29" s="38" t="s">
        <v>64</v>
      </c>
    </row>
    <row r="32" spans="1:4" ht="15" x14ac:dyDescent="0.25">
      <c r="A32" s="158" t="s">
        <v>655</v>
      </c>
      <c r="B32" s="38"/>
      <c r="C32" s="38"/>
      <c r="D32" s="38"/>
    </row>
    <row r="33" spans="1:4" ht="15" x14ac:dyDescent="0.25">
      <c r="A33" s="158" t="s">
        <v>656</v>
      </c>
      <c r="B33" s="38"/>
      <c r="C33" s="38"/>
      <c r="D33" s="38"/>
    </row>
    <row r="34" spans="1:4" ht="15" x14ac:dyDescent="0.25">
      <c r="A34" s="158" t="s">
        <v>657</v>
      </c>
      <c r="B34" s="38"/>
      <c r="C34" s="38"/>
      <c r="D34" s="38"/>
    </row>
    <row r="35" spans="1:4" ht="15" x14ac:dyDescent="0.25">
      <c r="A35" s="158" t="s">
        <v>658</v>
      </c>
      <c r="B35" s="38"/>
      <c r="C35" s="38"/>
      <c r="D35" s="3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F141"/>
  <sheetViews>
    <sheetView workbookViewId="0">
      <selection activeCell="F17" sqref="F17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3" t="str">
        <f>ESF!A1</f>
        <v>Instituto Municipal de Vivienda de Irapuato, Gto</v>
      </c>
      <c r="B1" s="163"/>
      <c r="C1" s="163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3" t="s">
        <v>472</v>
      </c>
      <c r="B2" s="163"/>
      <c r="C2" s="163"/>
      <c r="D2" s="45" t="s">
        <v>3</v>
      </c>
      <c r="E2" s="46" t="str">
        <f>'Notas a los Edos Financieros'!D2</f>
        <v>Trimestral</v>
      </c>
    </row>
    <row r="3" spans="1:5" s="53" customFormat="1" ht="18.95" customHeight="1" x14ac:dyDescent="0.25">
      <c r="A3" s="163" t="str">
        <f>ESF!A3</f>
        <v>Correspondiente del 01 de Enero al 31 de Marzo 2023</v>
      </c>
      <c r="B3" s="163"/>
      <c r="C3" s="163"/>
      <c r="D3" s="45" t="s">
        <v>4</v>
      </c>
      <c r="E3" s="46">
        <f>'Notas a los Edos Financieros'!D3</f>
        <v>1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473</v>
      </c>
      <c r="B6" s="49"/>
      <c r="C6" s="49"/>
      <c r="D6" s="49"/>
    </row>
    <row r="7" spans="1:5" x14ac:dyDescent="0.2">
      <c r="A7" s="50" t="s">
        <v>68</v>
      </c>
      <c r="B7" s="50" t="s">
        <v>474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476</v>
      </c>
      <c r="C8" s="52">
        <v>0</v>
      </c>
      <c r="D8" s="52">
        <v>0</v>
      </c>
    </row>
    <row r="9" spans="1:5" x14ac:dyDescent="0.2">
      <c r="A9" s="51">
        <v>1112</v>
      </c>
      <c r="B9" s="47" t="s">
        <v>477</v>
      </c>
      <c r="C9" s="52">
        <v>1206738.44</v>
      </c>
      <c r="D9" s="52">
        <v>533728.97</v>
      </c>
    </row>
    <row r="10" spans="1:5" x14ac:dyDescent="0.2">
      <c r="A10" s="51">
        <v>1113</v>
      </c>
      <c r="B10" s="47" t="s">
        <v>478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0</v>
      </c>
      <c r="D11" s="52">
        <v>3216633.21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479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480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481</v>
      </c>
      <c r="C15" s="120">
        <v>1206738.44</v>
      </c>
      <c r="D15" s="120">
        <v>3750362.18</v>
      </c>
    </row>
    <row r="18" spans="1:4" x14ac:dyDescent="0.2">
      <c r="A18" s="49" t="s">
        <v>482</v>
      </c>
      <c r="B18" s="49"/>
      <c r="C18" s="49"/>
      <c r="D18" s="49"/>
    </row>
    <row r="19" spans="1:4" x14ac:dyDescent="0.2">
      <c r="A19" s="50" t="s">
        <v>68</v>
      </c>
      <c r="B19" s="50" t="s">
        <v>474</v>
      </c>
      <c r="C19" s="124" t="s">
        <v>483</v>
      </c>
      <c r="D19" s="124" t="s">
        <v>484</v>
      </c>
    </row>
    <row r="20" spans="1:4" x14ac:dyDescent="0.2">
      <c r="A20" s="58">
        <v>1230</v>
      </c>
      <c r="B20" s="59" t="s">
        <v>121</v>
      </c>
      <c r="C20" s="120">
        <v>4000174</v>
      </c>
      <c r="D20" s="120">
        <v>4000174</v>
      </c>
    </row>
    <row r="21" spans="1:4" x14ac:dyDescent="0.2">
      <c r="A21" s="51">
        <v>1231</v>
      </c>
      <c r="B21" s="47" t="s">
        <v>122</v>
      </c>
      <c r="C21" s="52">
        <v>4000000</v>
      </c>
      <c r="D21" s="52">
        <v>4000000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127</v>
      </c>
      <c r="C26" s="52">
        <v>174</v>
      </c>
      <c r="D26" s="52">
        <v>174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129</v>
      </c>
      <c r="C28" s="120">
        <v>0</v>
      </c>
      <c r="D28" s="120">
        <v>0</v>
      </c>
    </row>
    <row r="29" spans="1:4" x14ac:dyDescent="0.2">
      <c r="A29" s="51">
        <v>1241</v>
      </c>
      <c r="B29" s="47" t="s">
        <v>130</v>
      </c>
      <c r="C29" s="52">
        <v>0</v>
      </c>
      <c r="D29" s="52">
        <v>0</v>
      </c>
    </row>
    <row r="30" spans="1:4" x14ac:dyDescent="0.2">
      <c r="A30" s="51">
        <v>1242</v>
      </c>
      <c r="B30" s="47" t="s">
        <v>131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132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133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20">
        <v>0</v>
      </c>
      <c r="D37" s="120">
        <v>0</v>
      </c>
    </row>
    <row r="38" spans="1:6" x14ac:dyDescent="0.2">
      <c r="A38" s="51">
        <v>1251</v>
      </c>
      <c r="B38" s="47" t="s">
        <v>142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32" t="s">
        <v>485</v>
      </c>
      <c r="C43" s="120">
        <v>4000174</v>
      </c>
      <c r="D43" s="120">
        <v>4000174</v>
      </c>
    </row>
    <row r="45" spans="1:6" ht="15" x14ac:dyDescent="0.25">
      <c r="A45" s="49" t="s">
        <v>486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474</v>
      </c>
      <c r="C46" s="124" t="s">
        <v>1</v>
      </c>
      <c r="D46" s="124" t="s">
        <v>475</v>
      </c>
      <c r="F46"/>
    </row>
    <row r="47" spans="1:6" ht="15" x14ac:dyDescent="0.25">
      <c r="A47" s="58">
        <v>3210</v>
      </c>
      <c r="B47" s="59" t="s">
        <v>487</v>
      </c>
      <c r="C47" s="120">
        <v>-263376.14</v>
      </c>
      <c r="D47" s="120">
        <v>14105044.5</v>
      </c>
      <c r="E47" s="139"/>
      <c r="F47"/>
    </row>
    <row r="48" spans="1:6" ht="15" x14ac:dyDescent="0.25">
      <c r="A48" s="51"/>
      <c r="B48" s="132" t="s">
        <v>488</v>
      </c>
      <c r="C48" s="120">
        <v>218150.69</v>
      </c>
      <c r="D48" s="120">
        <v>0</v>
      </c>
      <c r="E48" s="140"/>
      <c r="F48"/>
    </row>
    <row r="49" spans="1:6" ht="15" x14ac:dyDescent="0.25">
      <c r="A49" s="58">
        <v>5400</v>
      </c>
      <c r="B49" s="59" t="s">
        <v>399</v>
      </c>
      <c r="C49" s="120">
        <v>218150.69</v>
      </c>
      <c r="D49" s="120">
        <v>0</v>
      </c>
      <c r="F49"/>
    </row>
    <row r="50" spans="1:6" ht="15" x14ac:dyDescent="0.25">
      <c r="A50" s="51">
        <v>5410</v>
      </c>
      <c r="B50" s="47" t="s">
        <v>489</v>
      </c>
      <c r="C50" s="52">
        <v>218150.69</v>
      </c>
      <c r="D50" s="52">
        <v>0</v>
      </c>
      <c r="F50"/>
    </row>
    <row r="51" spans="1:6" ht="15" x14ac:dyDescent="0.25">
      <c r="A51" s="51">
        <v>5411</v>
      </c>
      <c r="B51" s="47" t="s">
        <v>401</v>
      </c>
      <c r="C51" s="52">
        <v>218150.69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490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491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492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492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493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413</v>
      </c>
      <c r="C61" s="120">
        <v>0</v>
      </c>
      <c r="D61" s="120">
        <v>0</v>
      </c>
      <c r="F61"/>
    </row>
    <row r="62" spans="1:6" ht="9.9499999999999993" customHeight="1" x14ac:dyDescent="0.25">
      <c r="A62" s="58">
        <v>5510</v>
      </c>
      <c r="B62" s="59" t="s">
        <v>414</v>
      </c>
      <c r="C62" s="120">
        <v>0</v>
      </c>
      <c r="D62" s="120">
        <v>0</v>
      </c>
      <c r="F62"/>
    </row>
    <row r="63" spans="1:6" ht="9.9499999999999993" customHeight="1" x14ac:dyDescent="0.25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417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419</v>
      </c>
      <c r="C67" s="52">
        <v>0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421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423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426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432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5591</v>
      </c>
      <c r="B81" s="47" t="s">
        <v>433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434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435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494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437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328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438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440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441</v>
      </c>
      <c r="C89" s="120">
        <v>0</v>
      </c>
      <c r="D89" s="120">
        <v>0</v>
      </c>
      <c r="F89"/>
    </row>
    <row r="90" spans="1:6" ht="9.9499999999999993" customHeight="1" x14ac:dyDescent="0.25">
      <c r="A90" s="58">
        <v>5610</v>
      </c>
      <c r="B90" s="59" t="s">
        <v>442</v>
      </c>
      <c r="C90" s="120">
        <v>0</v>
      </c>
      <c r="D90" s="120">
        <v>0</v>
      </c>
      <c r="F90"/>
    </row>
    <row r="91" spans="1:6" ht="9.9499999999999993" customHeight="1" x14ac:dyDescent="0.25">
      <c r="A91" s="51">
        <v>5611</v>
      </c>
      <c r="B91" s="47" t="s">
        <v>443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495</v>
      </c>
      <c r="C92" s="120">
        <v>0</v>
      </c>
      <c r="D92" s="120">
        <v>0</v>
      </c>
      <c r="F92"/>
    </row>
    <row r="93" spans="1:6" ht="9.9499999999999993" customHeight="1" x14ac:dyDescent="0.25">
      <c r="A93" s="51">
        <v>2111</v>
      </c>
      <c r="B93" s="47" t="s">
        <v>496</v>
      </c>
      <c r="C93" s="52">
        <v>0</v>
      </c>
      <c r="D93" s="52">
        <v>0</v>
      </c>
      <c r="F93"/>
    </row>
    <row r="94" spans="1:6" ht="9.9499999999999993" customHeight="1" x14ac:dyDescent="0.25">
      <c r="A94" s="51">
        <v>2112</v>
      </c>
      <c r="B94" s="47" t="s">
        <v>497</v>
      </c>
      <c r="C94" s="52">
        <v>0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498</v>
      </c>
      <c r="C95" s="52">
        <v>0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499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500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32" t="s">
        <v>501</v>
      </c>
      <c r="C98" s="120">
        <v>0</v>
      </c>
      <c r="D98" s="120">
        <v>0</v>
      </c>
      <c r="F98"/>
    </row>
    <row r="99" spans="1:6" ht="9.9499999999999993" customHeight="1" x14ac:dyDescent="0.2">
      <c r="A99" s="58">
        <v>4300</v>
      </c>
      <c r="B99" s="141" t="s">
        <v>43</v>
      </c>
      <c r="C99" s="52">
        <v>0</v>
      </c>
      <c r="D99" s="52">
        <v>0</v>
      </c>
    </row>
    <row r="100" spans="1:6" ht="9.9499999999999993" customHeight="1" x14ac:dyDescent="0.2">
      <c r="A100" s="58">
        <v>4310</v>
      </c>
      <c r="B100" s="141" t="s">
        <v>313</v>
      </c>
      <c r="C100" s="120">
        <v>0</v>
      </c>
      <c r="D100" s="120">
        <v>0</v>
      </c>
    </row>
    <row r="101" spans="1:6" ht="9.9499999999999993" customHeight="1" x14ac:dyDescent="0.2">
      <c r="A101" s="51">
        <v>4311</v>
      </c>
      <c r="B101" s="142" t="s">
        <v>314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315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1" t="s">
        <v>316</v>
      </c>
      <c r="C103" s="120">
        <v>0</v>
      </c>
      <c r="D103" s="120">
        <v>0</v>
      </c>
    </row>
    <row r="104" spans="1:6" ht="9.9499999999999993" customHeight="1" x14ac:dyDescent="0.2">
      <c r="A104" s="51">
        <v>4321</v>
      </c>
      <c r="B104" s="142" t="s">
        <v>317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318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319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320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321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322</v>
      </c>
      <c r="C109" s="120">
        <v>0</v>
      </c>
      <c r="D109" s="120">
        <v>0</v>
      </c>
    </row>
    <row r="110" spans="1:6" ht="9.9499999999999993" customHeight="1" x14ac:dyDescent="0.2">
      <c r="A110" s="51">
        <v>4331</v>
      </c>
      <c r="B110" s="142" t="s">
        <v>322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1" t="s">
        <v>323</v>
      </c>
      <c r="C111" s="120">
        <v>0</v>
      </c>
      <c r="D111" s="120">
        <v>0</v>
      </c>
    </row>
    <row r="112" spans="1:6" ht="9.9499999999999993" customHeight="1" x14ac:dyDescent="0.2">
      <c r="A112" s="51">
        <v>4341</v>
      </c>
      <c r="B112" s="142" t="s">
        <v>323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324</v>
      </c>
      <c r="C113" s="120">
        <v>0</v>
      </c>
      <c r="D113" s="120">
        <v>0</v>
      </c>
    </row>
    <row r="114" spans="1:6" ht="9.9499999999999993" customHeight="1" x14ac:dyDescent="0.2">
      <c r="A114" s="51">
        <v>4392</v>
      </c>
      <c r="B114" s="142" t="s">
        <v>325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326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2" t="s">
        <v>327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328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2" t="s">
        <v>329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330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324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3" t="s">
        <v>502</v>
      </c>
      <c r="C121" s="120">
        <v>0</v>
      </c>
      <c r="D121" s="120">
        <v>0</v>
      </c>
      <c r="F121"/>
    </row>
    <row r="122" spans="1:6" customFormat="1" ht="9.9499999999999993" customHeight="1" x14ac:dyDescent="0.25">
      <c r="A122" s="51">
        <v>1124</v>
      </c>
      <c r="B122" s="131" t="s">
        <v>503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504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505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506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507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508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509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510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511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111</v>
      </c>
      <c r="C131" s="120">
        <v>0</v>
      </c>
      <c r="D131" s="120">
        <v>0</v>
      </c>
      <c r="F131"/>
    </row>
    <row r="132" spans="1:6" ht="9.9499999999999993" customHeight="1" x14ac:dyDescent="0.25">
      <c r="A132" s="51">
        <v>5120</v>
      </c>
      <c r="B132" s="131" t="s">
        <v>111</v>
      </c>
      <c r="C132" s="52">
        <v>0</v>
      </c>
      <c r="D132" s="52">
        <v>0</v>
      </c>
      <c r="F132"/>
    </row>
    <row r="133" spans="1:6" ht="15" x14ac:dyDescent="0.25">
      <c r="A133" s="51"/>
      <c r="B133" s="134" t="s">
        <v>512</v>
      </c>
      <c r="C133" s="120">
        <f>C47+C48-C98</f>
        <v>-45225.450000000012</v>
      </c>
      <c r="D133" s="120">
        <f>D47+D48-D98</f>
        <v>14105044.5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64</v>
      </c>
      <c r="F135"/>
    </row>
    <row r="138" spans="1:6" ht="15" x14ac:dyDescent="0.25">
      <c r="A138" s="158" t="s">
        <v>655</v>
      </c>
      <c r="B138" s="38"/>
      <c r="C138" s="38"/>
      <c r="D138" s="38"/>
    </row>
    <row r="139" spans="1:6" ht="15" x14ac:dyDescent="0.25">
      <c r="A139" s="158" t="s">
        <v>656</v>
      </c>
      <c r="B139" s="38"/>
      <c r="C139" s="38"/>
      <c r="D139" s="38"/>
    </row>
    <row r="140" spans="1:6" ht="15" x14ac:dyDescent="0.25">
      <c r="A140" s="158" t="s">
        <v>657</v>
      </c>
      <c r="B140" s="38"/>
      <c r="C140" s="38"/>
      <c r="D140" s="38"/>
    </row>
    <row r="141" spans="1:6" ht="15" x14ac:dyDescent="0.25">
      <c r="A141" s="158" t="s">
        <v>658</v>
      </c>
      <c r="B141" s="38"/>
      <c r="C141" s="38"/>
      <c r="D141" s="3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70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513</v>
      </c>
    </row>
    <row r="6" spans="1:2" ht="14.1" customHeight="1" x14ac:dyDescent="0.2">
      <c r="B6" s="27" t="s">
        <v>514</v>
      </c>
    </row>
    <row r="7" spans="1:2" ht="14.1" customHeight="1" x14ac:dyDescent="0.2">
      <c r="B7" s="27" t="s">
        <v>515</v>
      </c>
    </row>
    <row r="9" spans="1:2" ht="15" customHeight="1" x14ac:dyDescent="0.2">
      <c r="A9" s="113" t="s">
        <v>52</v>
      </c>
      <c r="B9" s="25" t="s">
        <v>516</v>
      </c>
    </row>
    <row r="10" spans="1:2" ht="15" customHeight="1" x14ac:dyDescent="0.2">
      <c r="B10" s="25" t="s">
        <v>517</v>
      </c>
    </row>
    <row r="11" spans="1:2" ht="15" customHeight="1" x14ac:dyDescent="0.2">
      <c r="B11" s="137" t="s">
        <v>518</v>
      </c>
    </row>
    <row r="13" spans="1:2" ht="15" customHeight="1" x14ac:dyDescent="0.2">
      <c r="A13" s="113" t="s">
        <v>54</v>
      </c>
      <c r="B13" s="27" t="s">
        <v>519</v>
      </c>
    </row>
    <row r="14" spans="1:2" x14ac:dyDescent="0.2">
      <c r="B14" s="27" t="s">
        <v>515</v>
      </c>
    </row>
    <row r="16" spans="1:2" ht="22.5" x14ac:dyDescent="0.2">
      <c r="A16" s="129" t="s">
        <v>520</v>
      </c>
      <c r="B16" s="128" t="s">
        <v>521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Cyntia Berenice Rios Gutierrez</cp:lastModifiedBy>
  <cp:revision/>
  <cp:lastPrinted>2023-04-28T21:58:14Z</cp:lastPrinted>
  <dcterms:created xsi:type="dcterms:W3CDTF">2012-12-11T20:36:24Z</dcterms:created>
  <dcterms:modified xsi:type="dcterms:W3CDTF">2023-04-28T22:07:41Z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