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Marzo\"/>
    </mc:Choice>
  </mc:AlternateContent>
  <xr:revisionPtr revIDLastSave="0" documentId="13_ncr:1_{6F7B3B1D-330B-485B-B987-A71FDB782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EAA!$A$1:$F$34</definedName>
  </definedNames>
  <calcPr calcId="191029"/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8" i="1"/>
  <c r="F17" i="1"/>
  <c r="F15" i="1"/>
  <c r="F14" i="1"/>
  <c r="F13" i="1"/>
  <c r="F6" i="1"/>
  <c r="F7" i="1"/>
  <c r="E9" i="1"/>
  <c r="F9" i="1" s="1"/>
  <c r="E10" i="1"/>
  <c r="E11" i="1"/>
  <c r="F11" i="1" s="1"/>
  <c r="F8" i="1"/>
  <c r="F10" i="1"/>
  <c r="F16" i="1"/>
  <c r="F19" i="1"/>
  <c r="F5" i="1"/>
  <c r="B12" i="1"/>
  <c r="D12" i="1"/>
  <c r="C12" i="1"/>
  <c r="D4" i="1"/>
  <c r="C4" i="1"/>
  <c r="C3" i="1" s="1"/>
  <c r="B3" i="1"/>
  <c r="D3" i="1" l="1"/>
  <c r="E12" i="1"/>
  <c r="F12" i="1" s="1"/>
  <c r="E4" i="1"/>
  <c r="F4" i="1" s="1"/>
  <c r="E3" i="1" l="1"/>
  <c r="F3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<sst xmlns="http://schemas.openxmlformats.org/spreadsheetml/2006/main" count="31" uniqueCount="31">
  <si>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</si>
  <si>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</si>
  <si>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</si>
  <si>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</si>
  <si>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</si>
  <si>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</si>
  <si>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</si>
  <si>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</si>
  <si>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</si>
  <si>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</si>
  <si>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</si>
  <si>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</si>
  <si>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</si>
  <si>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</si>
  <si>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</si>
  <si>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</si>
  <si>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</si>
  <si>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</si>
  <si>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</si>
  <si>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</si>
  <si>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</si>
  <si>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</si>
  <si>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</si>
  <si>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</si>
  <si>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</si>
  <si>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</si>
  <si>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Irapuato, Gto. 
Estado Analítico del Activo
Del 01 de Enero al 31 de Marzo 2023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</si>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</sst>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10" zoomScaleNormal="100" workbookViewId="0">
      <selection activeCell="B13" sqref="B13:E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104309281</v>
      </c>
      <c r="C3" s="6">
        <f>+C4+C12</f>
        <v>32071185</v>
      </c>
      <c r="D3" s="6">
        <f t="shared" ref="D3:E3" si="0">+D4+D12</f>
        <v>29347198</v>
      </c>
      <c r="E3" s="6">
        <f t="shared" si="0"/>
        <v>107033268</v>
      </c>
      <c r="F3" s="6">
        <f>+E3-B3</f>
        <v>2723987</v>
      </c>
    </row>
    <row r="4" spans="1:6" x14ac:dyDescent="0.2">
      <c r="A4" s="7" t="s">
        <v>4</v>
      </c>
      <c r="B4" s="6">
        <v>85539192</v>
      </c>
      <c r="C4" s="6">
        <f>SUM(C5:C11)</f>
        <v>29144479</v>
      </c>
      <c r="D4" s="6">
        <f t="shared" ref="D4:E4" si="1">SUM(D5:D11)</f>
        <v>23653329</v>
      </c>
      <c r="E4" s="6">
        <f t="shared" si="1"/>
        <v>91030342</v>
      </c>
      <c r="F4" s="6">
        <f t="shared" ref="F4:F21" si="2">+E4-B4</f>
        <v>5491150</v>
      </c>
    </row>
    <row r="5" spans="1:6" x14ac:dyDescent="0.2">
      <c r="A5" s="8" t="s">
        <v>5</v>
      </c>
      <c r="B5" s="9">
        <v>3750362</v>
      </c>
      <c r="C5" s="9">
        <v>15166678</v>
      </c>
      <c r="D5" s="9">
        <v>17710302</v>
      </c>
      <c r="E5" s="9">
        <v>1206738</v>
      </c>
      <c r="F5" s="6">
        <f t="shared" si="2"/>
        <v>-2543624</v>
      </c>
    </row>
    <row r="6" spans="1:6" x14ac:dyDescent="0.2">
      <c r="A6" s="8" t="s">
        <v>6</v>
      </c>
      <c r="B6" s="9">
        <v>143195</v>
      </c>
      <c r="C6" s="9">
        <v>7957627</v>
      </c>
      <c r="D6" s="9">
        <v>5925927</v>
      </c>
      <c r="E6" s="9">
        <v>2174895</v>
      </c>
      <c r="F6" s="6">
        <f t="shared" si="2"/>
        <v>2031700</v>
      </c>
    </row>
    <row r="7" spans="1:6" x14ac:dyDescent="0.2">
      <c r="A7" s="8" t="s">
        <v>7</v>
      </c>
      <c r="B7" s="9">
        <v>1200</v>
      </c>
      <c r="C7" s="9">
        <v>2020000</v>
      </c>
      <c r="D7" s="9">
        <v>17100</v>
      </c>
      <c r="E7" s="9">
        <v>2004100</v>
      </c>
      <c r="F7" s="6">
        <f t="shared" si="2"/>
        <v>2002900</v>
      </c>
    </row>
    <row r="8" spans="1:6" x14ac:dyDescent="0.2">
      <c r="A8" s="8" t="s">
        <v>1</v>
      </c>
      <c r="B8" s="9">
        <v>81644435</v>
      </c>
      <c r="C8" s="9">
        <v>4000174</v>
      </c>
      <c r="D8" s="9">
        <v>0</v>
      </c>
      <c r="E8" s="9">
        <v>85644609</v>
      </c>
      <c r="F8" s="6">
        <f t="shared" si="2"/>
        <v>4000174</v>
      </c>
    </row>
    <row r="9" spans="1:6" x14ac:dyDescent="0.2">
      <c r="A9" s="8" t="s">
        <v>2</v>
      </c>
      <c r="B9" s="9">
        <v>0</v>
      </c>
      <c r="C9" s="9"/>
      <c r="D9" s="9"/>
      <c r="E9" s="9">
        <f t="shared" ref="E6:E21" si="3">+B9+C9-D9</f>
        <v>0</v>
      </c>
      <c r="F9" s="6">
        <f t="shared" si="2"/>
        <v>0</v>
      </c>
    </row>
    <row r="10" spans="1:6" x14ac:dyDescent="0.2">
      <c r="A10" s="8" t="s">
        <v>8</v>
      </c>
      <c r="B10" s="9">
        <v>0</v>
      </c>
      <c r="C10" s="9"/>
      <c r="D10" s="9"/>
      <c r="E10" s="9">
        <f t="shared" si="3"/>
        <v>0</v>
      </c>
      <c r="F10" s="6">
        <f t="shared" si="2"/>
        <v>0</v>
      </c>
    </row>
    <row r="11" spans="1:6" x14ac:dyDescent="0.2">
      <c r="A11" s="8" t="s">
        <v>9</v>
      </c>
      <c r="B11" s="9">
        <v>0</v>
      </c>
      <c r="C11" s="9"/>
      <c r="D11" s="9"/>
      <c r="E11" s="9">
        <f t="shared" si="3"/>
        <v>0</v>
      </c>
      <c r="F11" s="6">
        <f t="shared" si="2"/>
        <v>0</v>
      </c>
    </row>
    <row r="12" spans="1:6" x14ac:dyDescent="0.2">
      <c r="A12" s="7" t="s">
        <v>10</v>
      </c>
      <c r="B12" s="6">
        <f>SUM(B13:B21)</f>
        <v>18770089</v>
      </c>
      <c r="C12" s="6">
        <f>SUM(C13:C21)</f>
        <v>2926706</v>
      </c>
      <c r="D12" s="6">
        <f t="shared" ref="D12:E12" si="4">SUM(D13:D21)</f>
        <v>5693869</v>
      </c>
      <c r="E12" s="6">
        <f t="shared" si="4"/>
        <v>16002926</v>
      </c>
      <c r="F12" s="6">
        <f t="shared" si="2"/>
        <v>-2767163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6">
        <f t="shared" si="2"/>
        <v>0</v>
      </c>
    </row>
    <row r="14" spans="1:6" x14ac:dyDescent="0.2">
      <c r="A14" s="8" t="s">
        <v>12</v>
      </c>
      <c r="B14" s="10">
        <v>18480754</v>
      </c>
      <c r="C14" s="10">
        <v>926706</v>
      </c>
      <c r="D14" s="10">
        <v>3693869</v>
      </c>
      <c r="E14" s="10">
        <v>15713591</v>
      </c>
      <c r="F14" s="6">
        <f t="shared" si="2"/>
        <v>-2767163</v>
      </c>
    </row>
    <row r="15" spans="1:6" x14ac:dyDescent="0.2">
      <c r="A15" s="8" t="s">
        <v>13</v>
      </c>
      <c r="B15" s="10">
        <v>0</v>
      </c>
      <c r="C15" s="10">
        <v>2000000</v>
      </c>
      <c r="D15" s="10">
        <v>2000000</v>
      </c>
      <c r="E15" s="10">
        <v>0</v>
      </c>
      <c r="F15" s="6">
        <f t="shared" si="2"/>
        <v>0</v>
      </c>
    </row>
    <row r="16" spans="1:6" x14ac:dyDescent="0.2">
      <c r="A16" s="8" t="s">
        <v>14</v>
      </c>
      <c r="B16" s="9">
        <v>1809082</v>
      </c>
      <c r="C16" s="9">
        <v>0</v>
      </c>
      <c r="D16" s="9">
        <v>0</v>
      </c>
      <c r="E16" s="9">
        <v>1809082</v>
      </c>
      <c r="F16" s="6">
        <f t="shared" si="2"/>
        <v>0</v>
      </c>
    </row>
    <row r="17" spans="1:6" x14ac:dyDescent="0.2">
      <c r="A17" s="8" t="s">
        <v>15</v>
      </c>
      <c r="B17" s="9">
        <v>45449</v>
      </c>
      <c r="C17" s="9">
        <v>0</v>
      </c>
      <c r="D17" s="9">
        <v>0</v>
      </c>
      <c r="E17" s="9">
        <v>45449</v>
      </c>
      <c r="F17" s="6">
        <f t="shared" si="2"/>
        <v>0</v>
      </c>
    </row>
    <row r="18" spans="1:6" x14ac:dyDescent="0.2">
      <c r="A18" s="8" t="s">
        <v>16</v>
      </c>
      <c r="B18" s="9">
        <v>-1565196</v>
      </c>
      <c r="C18" s="9">
        <v>0</v>
      </c>
      <c r="D18" s="9">
        <v>0</v>
      </c>
      <c r="E18" s="9">
        <v>-1565196</v>
      </c>
      <c r="F18" s="6">
        <f t="shared" si="2"/>
        <v>0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3"/>
        <v>0</v>
      </c>
      <c r="F19" s="6">
        <f t="shared" si="2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3"/>
        <v>0</v>
      </c>
      <c r="F20" s="6">
        <f t="shared" si="2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3"/>
        <v>0</v>
      </c>
      <c r="F21" s="6">
        <f t="shared" si="2"/>
        <v>0</v>
      </c>
    </row>
    <row r="23" spans="1:6" ht="12.75" x14ac:dyDescent="0.2">
      <c r="A23" s="2" t="s">
        <v>24</v>
      </c>
    </row>
    <row r="27" spans="1:6" ht="15" x14ac:dyDescent="0.25">
      <c r="A27" s="11" t="s">
        <v>27</v>
      </c>
      <c r="B27" s="12"/>
      <c r="C27" s="12"/>
    </row>
    <row r="28" spans="1:6" ht="15" x14ac:dyDescent="0.25">
      <c r="A28" s="11" t="s">
        <v>28</v>
      </c>
      <c r="B28" s="12"/>
      <c r="C28" s="12"/>
    </row>
    <row r="29" spans="1:6" ht="15" x14ac:dyDescent="0.25">
      <c r="A29" s="11" t="s">
        <v>29</v>
      </c>
      <c r="B29" s="12"/>
      <c r="C29" s="12"/>
    </row>
    <row r="30" spans="1:6" ht="15" x14ac:dyDescent="0.25">
      <c r="A30" s="11" t="s">
        <v>30</v>
      </c>
      <c r="B30" s="12"/>
      <c r="C30" s="12"/>
    </row>
    <row r="31" spans="1:6" x14ac:dyDescent="0.2">
      <c r="A31" s="12"/>
      <c r="B31" s="12"/>
      <c r="C31" s="1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2023-04-26T17:55:54Z</cp:lastPrinted>
  <dcterms:created xsi:type="dcterms:W3CDTF">2014-02-09T04:04:15Z</dcterms:created>
  <dcterms:modified xsi:type="dcterms:W3CDTF">2023-04-28T19:20:02Z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