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Marzo\"/>
    </mc:Choice>
  </mc:AlternateContent>
  <xr:revisionPtr revIDLastSave="0" documentId="13_ncr:1_{E46BB66F-8CFC-443C-93C0-EB9F043931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</workbook>
</file>

<file path=xl/calcChain.xml><?xml version="1.0" encoding="utf-8"?>
<calcChain xmlns="http://schemas.openxmlformats.org/spreadsheetml/2006/main">
  <c r="E35" i="4" l="1"/>
  <c r="E46" i="4" s="1"/>
  <c r="E48" i="4" s="1"/>
  <c r="E26" i="4"/>
  <c r="E14" i="4"/>
  <c r="B13" i="4"/>
  <c r="B28" i="4"/>
  <c r="B26" i="4"/>
  <c r="F46" i="4"/>
  <c r="F26" i="4"/>
  <c r="F14" i="4"/>
  <c r="C26" i="4"/>
  <c r="C13" i="4"/>
  <c r="C28" i="4" s="1"/>
</calcChain>
</file>

<file path=xl/sharedStrings.xml><?xml version="1.0" encoding="utf-8"?>
<sst xmlns="http://schemas.openxmlformats.org/spreadsheetml/2006/main" count="66" uniqueCount="65">
  <si>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</si>
  <si>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</si>
  <si>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</si>
  <si>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</si>
  <si>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</si>
  <si>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</si>
  <si>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</si>
  <si>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</si>
  <si>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</si>
  <si>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</si>
  <si>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</si>
  <si>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</si>
  <si>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</si>
  <si>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</si>
  <si>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</si>
  <si>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</si>
  <si>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</si>
  <si>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</si>
  <si>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</si>
  <si>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</si>
  <si>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</si>
  <si>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</si>
  <si>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</si>
  <si>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</si>
  <si>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</si>
  <si>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</si>
  <si>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</si>
  <si>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</si>
  <si>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</si>
  <si>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</si>
  <si>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</si>
  <si>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</si>
  <si>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</si>
  <si>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</si>
  <si>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</si>
  <si>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</si>
  <si>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</si>
  <si>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</si>
  <si>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</si>
  <si>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</si>
  <si>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</si>
  <si>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</si>
  <si>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</si>
  <si>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</si>
  <si>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</si>
  <si>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</si>
  <si>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</si>
  <si>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</si>
  <si>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</si>
  <si>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</si>
  <si>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</si>
  <si>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</si>
  <si>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</si>
  <si>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</si>
  <si>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</si>
  <si>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</si>
  <si>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</si>
  <si>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</si>
  <si>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</si>
  <si>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</si>
  <si>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Vivienda de Irapuato, Gto
Estado de Situación Financiera
Al 31 de Marzo 2023
(Cifras en Pesos)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</si>
  <si>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</si>
  <si>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          Directora Administrativa y Financiera  del                                                                            Directora General del </t>
  </si>
  <si>
    <t xml:space="preserve">                                    Instituto Municipal de Vivienda de Irapuato, Gto                                                      Instituto Municipal de Vivienda de Irapuato, Gto </t>
  </si>
  <si>
    <t xml:space="preserve">                              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</si>
</sst>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/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zoomScaleSheetLayoutView="100" workbookViewId="0">
      <selection activeCell="B66" sqref="B6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27"/>
      <c r="D4" s="9" t="s">
        <v>4</v>
      </c>
      <c r="E4" s="8"/>
      <c r="F4" s="8"/>
    </row>
    <row r="5" spans="1:6" x14ac:dyDescent="0.2">
      <c r="A5" s="10" t="s">
        <v>5</v>
      </c>
      <c r="B5" s="11">
        <v>1206738.44</v>
      </c>
      <c r="C5" s="11">
        <v>3750362</v>
      </c>
      <c r="D5" s="10" t="s">
        <v>6</v>
      </c>
      <c r="E5" s="11">
        <v>11796332.789999999</v>
      </c>
      <c r="F5" s="12">
        <v>12342550</v>
      </c>
    </row>
    <row r="6" spans="1:6" x14ac:dyDescent="0.2">
      <c r="A6" s="10" t="s">
        <v>7</v>
      </c>
      <c r="B6" s="11">
        <v>1957849.04</v>
      </c>
      <c r="C6" s="11">
        <v>143195</v>
      </c>
      <c r="D6" s="10" t="s">
        <v>8</v>
      </c>
      <c r="E6" s="12">
        <v>0</v>
      </c>
      <c r="F6" s="12">
        <v>0</v>
      </c>
    </row>
    <row r="7" spans="1:6" x14ac:dyDescent="0.2">
      <c r="A7" s="10" t="s">
        <v>9</v>
      </c>
      <c r="B7" s="11">
        <v>2221145.92</v>
      </c>
      <c r="C7" s="11">
        <v>1200</v>
      </c>
      <c r="D7" s="10" t="s">
        <v>10</v>
      </c>
      <c r="E7" s="12">
        <v>0</v>
      </c>
      <c r="F7" s="12">
        <v>0</v>
      </c>
    </row>
    <row r="8" spans="1:6" x14ac:dyDescent="0.2">
      <c r="A8" s="10" t="s">
        <v>11</v>
      </c>
      <c r="B8" s="11">
        <v>85644609.400000006</v>
      </c>
      <c r="C8" s="11">
        <v>81644435</v>
      </c>
      <c r="D8" s="10" t="s">
        <v>12</v>
      </c>
      <c r="E8" s="12">
        <v>0</v>
      </c>
      <c r="F8" s="12">
        <v>0</v>
      </c>
    </row>
    <row r="9" spans="1:6" x14ac:dyDescent="0.2">
      <c r="A9" s="10" t="s">
        <v>13</v>
      </c>
      <c r="B9" s="11"/>
      <c r="C9" s="11">
        <v>0</v>
      </c>
      <c r="D9" s="10" t="s">
        <v>14</v>
      </c>
      <c r="E9" s="11">
        <v>12000000</v>
      </c>
      <c r="F9" s="11">
        <v>8000000</v>
      </c>
    </row>
    <row r="10" spans="1:6" ht="22.5" x14ac:dyDescent="0.2">
      <c r="A10" s="10" t="s">
        <v>15</v>
      </c>
      <c r="B10" s="11"/>
      <c r="C10" s="11">
        <v>0</v>
      </c>
      <c r="D10" s="10" t="s">
        <v>16</v>
      </c>
      <c r="E10" s="12">
        <v>0</v>
      </c>
      <c r="F10" s="12">
        <v>0</v>
      </c>
    </row>
    <row r="11" spans="1:6" x14ac:dyDescent="0.2">
      <c r="A11" s="10" t="s">
        <v>17</v>
      </c>
      <c r="B11" s="11"/>
      <c r="C11" s="11">
        <v>0</v>
      </c>
      <c r="D11" s="10" t="s">
        <v>18</v>
      </c>
      <c r="E11" s="12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2">
        <v>0</v>
      </c>
      <c r="F12" s="12">
        <v>0</v>
      </c>
    </row>
    <row r="13" spans="1:6" x14ac:dyDescent="0.2">
      <c r="A13" s="9" t="s">
        <v>20</v>
      </c>
      <c r="B13" s="14">
        <f>SUM(B4:B11)</f>
        <v>91030342.800000012</v>
      </c>
      <c r="C13" s="14">
        <f>SUM(C4:C11)</f>
        <v>85539192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SUM(E5:E12)</f>
        <v>23796332.789999999</v>
      </c>
      <c r="F14" s="18">
        <f>SUM(F5:F12)</f>
        <v>20342550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/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15713591.289999999</v>
      </c>
      <c r="C17" s="11">
        <v>18480754</v>
      </c>
      <c r="D17" s="10" t="s">
        <v>26</v>
      </c>
      <c r="E17" s="12">
        <v>0</v>
      </c>
      <c r="F17" s="12">
        <v>0</v>
      </c>
    </row>
    <row r="18" spans="1:6" x14ac:dyDescent="0.2">
      <c r="A18" s="10" t="s">
        <v>27</v>
      </c>
      <c r="B18" s="11"/>
      <c r="C18" s="11">
        <v>0</v>
      </c>
      <c r="D18" s="10" t="s">
        <v>28</v>
      </c>
      <c r="E18" s="12">
        <v>0</v>
      </c>
      <c r="F18" s="12">
        <v>0</v>
      </c>
    </row>
    <row r="19" spans="1:6" x14ac:dyDescent="0.2">
      <c r="A19" s="10" t="s">
        <v>29</v>
      </c>
      <c r="B19" s="11">
        <v>1809081.56</v>
      </c>
      <c r="C19" s="11">
        <v>1809082</v>
      </c>
      <c r="D19" s="10" t="s">
        <v>30</v>
      </c>
      <c r="E19" s="12">
        <v>0</v>
      </c>
      <c r="F19" s="12">
        <v>0</v>
      </c>
    </row>
    <row r="20" spans="1:6" x14ac:dyDescent="0.2">
      <c r="A20" s="10" t="s">
        <v>31</v>
      </c>
      <c r="B20" s="11">
        <v>45449.440000000002</v>
      </c>
      <c r="C20" s="11">
        <v>45449</v>
      </c>
      <c r="D20" s="10" t="s">
        <v>32</v>
      </c>
      <c r="E20" s="12">
        <v>0</v>
      </c>
      <c r="F20" s="12">
        <v>0</v>
      </c>
    </row>
    <row r="21" spans="1:6" ht="22.5" x14ac:dyDescent="0.2">
      <c r="A21" s="10" t="s">
        <v>33</v>
      </c>
      <c r="B21" s="11">
        <v>-1565195.82</v>
      </c>
      <c r="C21" s="11">
        <v>-1565196</v>
      </c>
      <c r="D21" s="10" t="s">
        <v>34</v>
      </c>
      <c r="E21" s="12">
        <v>0</v>
      </c>
      <c r="F21" s="12">
        <v>0</v>
      </c>
    </row>
    <row r="22" spans="1:6" x14ac:dyDescent="0.2">
      <c r="A22" s="10" t="s">
        <v>35</v>
      </c>
      <c r="B22" s="11"/>
      <c r="C22" s="11"/>
      <c r="D22" s="10" t="s">
        <v>36</v>
      </c>
      <c r="E22" s="12">
        <v>0</v>
      </c>
      <c r="F22" s="12">
        <v>0</v>
      </c>
    </row>
    <row r="23" spans="1:6" x14ac:dyDescent="0.2">
      <c r="A23" s="10" t="s">
        <v>37</v>
      </c>
      <c r="B23" s="11"/>
      <c r="C23" s="11"/>
      <c r="D23" s="13"/>
      <c r="E23" s="16"/>
      <c r="F23" s="16"/>
    </row>
    <row r="24" spans="1:6" x14ac:dyDescent="0.2">
      <c r="A24" s="10" t="s">
        <v>38</v>
      </c>
      <c r="B24" s="19"/>
      <c r="C24" s="12"/>
      <c r="D24" s="9" t="s">
        <v>39</v>
      </c>
      <c r="E24" s="18">
        <v>0</v>
      </c>
      <c r="F24" s="18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SUM(B16:B24)</f>
        <v>16002926.469999999</v>
      </c>
      <c r="C26" s="14">
        <f>SUM(C16:C24)</f>
        <v>18770089</v>
      </c>
      <c r="D26" s="20" t="s">
        <v>41</v>
      </c>
      <c r="E26" s="18">
        <f>+E14+E24</f>
        <v>23796332.789999999</v>
      </c>
      <c r="F26" s="18">
        <f>+F14+F24</f>
        <v>20342550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107033269.27000001</v>
      </c>
      <c r="C28" s="14">
        <f>+C13+C26</f>
        <v>104309281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4">
        <v>78568853.420000002</v>
      </c>
      <c r="F30" s="18">
        <v>78690324</v>
      </c>
    </row>
    <row r="31" spans="1:6" x14ac:dyDescent="0.2">
      <c r="A31" s="21"/>
      <c r="B31" s="22"/>
      <c r="C31" s="16"/>
      <c r="D31" s="10" t="s">
        <v>45</v>
      </c>
      <c r="E31" s="11">
        <v>78549853.420000002</v>
      </c>
      <c r="F31" s="12">
        <v>78671324</v>
      </c>
    </row>
    <row r="32" spans="1:6" x14ac:dyDescent="0.2">
      <c r="A32" s="21"/>
      <c r="B32" s="22"/>
      <c r="C32" s="16"/>
      <c r="D32" s="10" t="s">
        <v>46</v>
      </c>
      <c r="E32" s="11">
        <v>19000</v>
      </c>
      <c r="F32" s="12">
        <v>19000</v>
      </c>
    </row>
    <row r="33" spans="1:6" x14ac:dyDescent="0.2">
      <c r="A33" s="21"/>
      <c r="B33" s="22"/>
      <c r="C33" s="16"/>
      <c r="D33" s="10" t="s">
        <v>47</v>
      </c>
      <c r="E33" s="11"/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4">
        <f>SUM(E36:E40)</f>
        <v>4668083.0600000005</v>
      </c>
      <c r="F35" s="18">
        <v>5276408</v>
      </c>
    </row>
    <row r="36" spans="1:6" x14ac:dyDescent="0.2">
      <c r="A36" s="21"/>
      <c r="B36" s="22"/>
      <c r="C36" s="16"/>
      <c r="D36" s="10" t="s">
        <v>49</v>
      </c>
      <c r="E36" s="11">
        <v>-263376.11</v>
      </c>
      <c r="F36" s="12">
        <v>14105045</v>
      </c>
    </row>
    <row r="37" spans="1:6" x14ac:dyDescent="0.2">
      <c r="A37" s="21"/>
      <c r="B37" s="22"/>
      <c r="C37" s="16"/>
      <c r="D37" s="10" t="s">
        <v>50</v>
      </c>
      <c r="E37" s="11">
        <v>4172839.83</v>
      </c>
      <c r="F37" s="12">
        <v>-9587256</v>
      </c>
    </row>
    <row r="38" spans="1:6" x14ac:dyDescent="0.2">
      <c r="A38" s="21"/>
      <c r="B38" s="22"/>
      <c r="C38" s="16"/>
      <c r="D38" s="10" t="s">
        <v>51</v>
      </c>
      <c r="E38" s="11">
        <v>758619.34</v>
      </c>
      <c r="F38" s="12">
        <v>758619</v>
      </c>
    </row>
    <row r="39" spans="1:6" x14ac:dyDescent="0.2">
      <c r="A39" s="21"/>
      <c r="B39" s="22"/>
      <c r="C39" s="16"/>
      <c r="D39" s="10" t="s">
        <v>52</v>
      </c>
      <c r="E39" s="11"/>
      <c r="F39" s="12">
        <v>0</v>
      </c>
    </row>
    <row r="40" spans="1:6" x14ac:dyDescent="0.2">
      <c r="A40" s="21"/>
      <c r="B40" s="22"/>
      <c r="C40" s="16"/>
      <c r="D40" s="10" t="s">
        <v>53</v>
      </c>
      <c r="E40" s="11"/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54</v>
      </c>
      <c r="E42" s="14"/>
      <c r="F42" s="18">
        <v>0</v>
      </c>
    </row>
    <row r="43" spans="1:6" x14ac:dyDescent="0.2">
      <c r="A43" s="21"/>
      <c r="B43" s="22"/>
      <c r="C43" s="16"/>
      <c r="D43" s="10" t="s">
        <v>55</v>
      </c>
      <c r="E43" s="11"/>
      <c r="F43" s="12">
        <v>0</v>
      </c>
    </row>
    <row r="44" spans="1:6" x14ac:dyDescent="0.2">
      <c r="A44" s="21"/>
      <c r="B44" s="22"/>
      <c r="C44" s="16"/>
      <c r="D44" s="10" t="s">
        <v>56</v>
      </c>
      <c r="E44" s="11"/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8">
        <f>+E30+E35+E42</f>
        <v>83236936.480000004</v>
      </c>
      <c r="F46" s="18">
        <f>+F30+F35+F42</f>
        <v>83966732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58</v>
      </c>
      <c r="E48" s="14">
        <f>+E26+E46</f>
        <v>107033269.27000001</v>
      </c>
      <c r="F48" s="14">
        <v>104309281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</row>
    <row r="55" spans="1:6" ht="15" x14ac:dyDescent="0.25">
      <c r="A55" s="28" t="s">
        <v>61</v>
      </c>
    </row>
    <row r="56" spans="1:6" ht="15" x14ac:dyDescent="0.25">
      <c r="A56" s="28" t="s">
        <v>62</v>
      </c>
    </row>
    <row r="57" spans="1:6" ht="15" x14ac:dyDescent="0.25">
      <c r="A57" s="28" t="s">
        <v>63</v>
      </c>
    </row>
    <row r="58" spans="1:6" ht="15" x14ac:dyDescent="0.25">
      <c r="A58" s="28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Cyntia Berenice Rios Gutierrez</cp:lastModifiedBy>
  <cp:revision/>
  <cp:lastPrinted>2023-04-25T19:39:45Z</cp:lastPrinted>
  <dcterms:created xsi:type="dcterms:W3CDTF">2012-12-11T20:26:08Z</dcterms:created>
  <dcterms:modified xsi:type="dcterms:W3CDTF">2023-04-25T19:39:46Z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