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8_{C2CA910D-2C4A-46A7-AE7D-8168CECC4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<sst xmlns="http://schemas.openxmlformats.org/spreadsheetml/2006/main" count="31" uniqueCount="31">
  <si>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</si>
  <si>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</si>
  <si>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</si>
  <si>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</si>
  <si>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</si>
  <si>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</si>
  <si>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</si>
  <si>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</si>
  <si>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</si>
  <si>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</si>
  <si>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</si>
  <si>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</si>
  <si>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</si>
  <si>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</si>
  <si>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</si>
  <si>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</si>
  <si>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</si>
  <si>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</si>
  <si>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</si>
  <si>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</si>
  <si>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</si>
  <si>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</si>
  <si>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</si>
  <si>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</si>
  <si>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</si>
  <si>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</si>
  <si>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Irapuato, Guanajuato
Estado Analítico del Activo
Del 1 de Enero al 30 de Junio de 2023
(Cifras en Pesos)</t>
  </si>
  <si>
    <t xml:space="preserve">                             _____________________________________________                                     ________________________________________________</t>
  </si>
  <si>
    <t xml:space="preserve">                                             Directora Administrativa y Financiera  del                                                                            Directora General del </t>
  </si>
  <si>
    <t xml:space="preserve">                                   Instituto Municipal de Vivienda de Irapuato, Gto                                                      Instituto Municipal de Vivienda de Irapuato, Gto </t>
  </si>
  <si>
    <t xml:space="preserve">                                 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</si>
</sst>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7" fillId="0" borderId="0" xfId="0" applyFont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C1C35136-8C9E-4765-98C9-562918DF9271}"/>
    <cellStyle name="Millares 2 3" xfId="4" xr:uid="{00000000-0005-0000-0000-000003000000}"/>
    <cellStyle name="Millares 2 3 2" xfId="18" xr:uid="{975E2640-377E-40E5-A5E4-DC35EEF5C392}"/>
    <cellStyle name="Millares 2 4" xfId="16" xr:uid="{451D6235-92F8-4CD3-8993-20E72C7AA3F6}"/>
    <cellStyle name="Millares 3" xfId="5" xr:uid="{00000000-0005-0000-0000-000004000000}"/>
    <cellStyle name="Millares 3 2" xfId="19" xr:uid="{FF97C2B3-95E3-4C44-9894-120011D37A81}"/>
    <cellStyle name="Moneda 2" xfId="6" xr:uid="{00000000-0005-0000-0000-000005000000}"/>
    <cellStyle name="Moneda 2 2" xfId="20" xr:uid="{8AA26737-55F1-4B0C-A956-0263DDDBF48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F9E9976-F4A3-4F0C-B15B-A413B8E0A0E3}"/>
    <cellStyle name="Normal 3" xfId="9" xr:uid="{00000000-0005-0000-0000-000009000000}"/>
    <cellStyle name="Normal 3 2" xfId="22" xr:uid="{DCD25DD3-2810-4022-9257-5C1E8B27304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6CD64742-109B-4D58-BF2E-D6A07828DA7F}"/>
    <cellStyle name="Normal 6 3" xfId="23" xr:uid="{05C4B407-C097-4BC9-9048-686603C77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activeCell="A9" sqref="A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104309281.48</v>
      </c>
      <c r="C3" s="8">
        <f t="shared" ref="C3:F3" si="0">C4+C12</f>
        <v>139624194.55000001</v>
      </c>
      <c r="D3" s="8">
        <f t="shared" si="0"/>
        <v>32598180.219999999</v>
      </c>
      <c r="E3" s="8">
        <f t="shared" si="0"/>
        <v>107026014.33000001</v>
      </c>
      <c r="F3" s="8">
        <f t="shared" si="0"/>
        <v>2716732.8499999996</v>
      </c>
    </row>
    <row r="4" spans="1:6" x14ac:dyDescent="0.2">
      <c r="A4" s="5" t="s">
        <v>4</v>
      </c>
      <c r="B4" s="8">
        <f>SUM(B5:B11)</f>
        <v>85539192.210000008</v>
      </c>
      <c r="C4" s="8">
        <f>SUM(C5:C11)</f>
        <v>115362019.09</v>
      </c>
      <c r="D4" s="8">
        <f>SUM(D5:D11)</f>
        <v>23849748.609999999</v>
      </c>
      <c r="E4" s="8">
        <f>SUM(E5:E11)</f>
        <v>91512270.480000004</v>
      </c>
      <c r="F4" s="8">
        <f>SUM(F5:F11)</f>
        <v>5973078.2699999996</v>
      </c>
    </row>
    <row r="5" spans="1:6" x14ac:dyDescent="0.2">
      <c r="A5" s="6" t="s">
        <v>5</v>
      </c>
      <c r="B5" s="9">
        <v>3750362.18</v>
      </c>
      <c r="C5" s="9">
        <v>3613381.27</v>
      </c>
      <c r="D5" s="9">
        <v>1982685.33</v>
      </c>
      <c r="E5" s="9">
        <v>1630695.94</v>
      </c>
      <c r="F5" s="9">
        <f t="shared" ref="F5:F11" si="1">E5-B5</f>
        <v>-2119666.2400000002</v>
      </c>
    </row>
    <row r="6" spans="1:6" x14ac:dyDescent="0.2">
      <c r="A6" s="6" t="s">
        <v>6</v>
      </c>
      <c r="B6" s="9">
        <v>143194.63</v>
      </c>
      <c r="C6" s="9">
        <v>24049714.420000002</v>
      </c>
      <c r="D6" s="9">
        <v>21810263.280000001</v>
      </c>
      <c r="E6" s="9">
        <v>2239451.14</v>
      </c>
      <c r="F6" s="9">
        <f t="shared" si="1"/>
        <v>2096256.5100000002</v>
      </c>
    </row>
    <row r="7" spans="1:6" x14ac:dyDescent="0.2">
      <c r="A7" s="6" t="s">
        <v>7</v>
      </c>
      <c r="B7" s="9">
        <v>1200</v>
      </c>
      <c r="C7" s="9">
        <v>2052400</v>
      </c>
      <c r="D7" s="9">
        <v>56800</v>
      </c>
      <c r="E7" s="9">
        <v>1995600</v>
      </c>
      <c r="F7" s="9">
        <f t="shared" si="1"/>
        <v>1994400</v>
      </c>
    </row>
    <row r="8" spans="1:6" x14ac:dyDescent="0.2">
      <c r="A8" s="6" t="s">
        <v>1</v>
      </c>
      <c r="B8" s="9">
        <v>81644435.400000006</v>
      </c>
      <c r="C8" s="9">
        <v>85646523.400000006</v>
      </c>
      <c r="D8" s="9">
        <v>0</v>
      </c>
      <c r="E8" s="9">
        <v>85646523.400000006</v>
      </c>
      <c r="F8" s="9">
        <f t="shared" si="1"/>
        <v>4002088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18770089.27</v>
      </c>
      <c r="C12" s="8">
        <f>SUM(C13:C21)</f>
        <v>24262175.460000001</v>
      </c>
      <c r="D12" s="8">
        <f>SUM(D13:D21)</f>
        <v>8748431.6099999994</v>
      </c>
      <c r="E12" s="8">
        <f>SUM(E13:E21)</f>
        <v>15513743.850000001</v>
      </c>
      <c r="F12" s="8">
        <f>SUM(F13:F21)</f>
        <v>-3256345.42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18480754.09</v>
      </c>
      <c r="C14" s="10">
        <v>22142630.5</v>
      </c>
      <c r="D14" s="10">
        <v>6924211.8300000001</v>
      </c>
      <c r="E14" s="10">
        <v>15218418.67</v>
      </c>
      <c r="F14" s="10">
        <f t="shared" si="2"/>
        <v>-3262335.42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1809081.56</v>
      </c>
      <c r="C16" s="9">
        <v>1976174.96</v>
      </c>
      <c r="D16" s="9">
        <v>161103.4</v>
      </c>
      <c r="E16" s="9">
        <v>1815071.56</v>
      </c>
      <c r="F16" s="9">
        <f t="shared" si="2"/>
        <v>5990</v>
      </c>
    </row>
    <row r="17" spans="1:6" x14ac:dyDescent="0.2">
      <c r="A17" s="6" t="s">
        <v>15</v>
      </c>
      <c r="B17" s="9">
        <v>45449.440000000002</v>
      </c>
      <c r="C17" s="9">
        <v>45449.440000000002</v>
      </c>
      <c r="D17" s="9">
        <v>0</v>
      </c>
      <c r="E17" s="9">
        <v>45449.440000000002</v>
      </c>
      <c r="F17" s="9">
        <f t="shared" si="2"/>
        <v>0</v>
      </c>
    </row>
    <row r="18" spans="1:6" x14ac:dyDescent="0.2">
      <c r="A18" s="6" t="s">
        <v>16</v>
      </c>
      <c r="B18" s="9">
        <v>-1565195.82</v>
      </c>
      <c r="C18" s="9">
        <v>97920.56</v>
      </c>
      <c r="D18" s="9">
        <v>1663116.38</v>
      </c>
      <c r="E18" s="9">
        <v>-1565195.82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6" spans="1:6" ht="12" x14ac:dyDescent="0.2">
      <c r="A26" s="15" t="s">
        <v>27</v>
      </c>
      <c r="B26" s="15"/>
      <c r="C26" s="15"/>
      <c r="D26" s="15"/>
      <c r="E26" s="14"/>
    </row>
    <row r="27" spans="1:6" ht="12" x14ac:dyDescent="0.2">
      <c r="A27" s="15" t="s">
        <v>28</v>
      </c>
      <c r="B27" s="15"/>
      <c r="C27" s="15"/>
      <c r="D27" s="15"/>
      <c r="E27" s="14"/>
    </row>
    <row r="28" spans="1:6" ht="12" x14ac:dyDescent="0.2">
      <c r="A28" s="15" t="s">
        <v>29</v>
      </c>
      <c r="B28" s="15"/>
      <c r="C28" s="15"/>
      <c r="D28" s="15"/>
      <c r="E28" s="14"/>
    </row>
    <row r="29" spans="1:6" ht="12" x14ac:dyDescent="0.2">
      <c r="A29" s="15" t="s">
        <v>30</v>
      </c>
      <c r="B29" s="15"/>
      <c r="C29" s="15"/>
      <c r="D29" s="15"/>
      <c r="E29" s="1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2023-07-31T14:40:54Z</cp:lastPrinted>
  <dcterms:created xsi:type="dcterms:W3CDTF">2014-02-09T04:04:15Z</dcterms:created>
  <dcterms:modified xsi:type="dcterms:W3CDTF">2023-07-31T14:41:23Z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