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8_{87FA9C5D-539A-4C18-AED5-8F61D3A8A9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45" i="3" l="1"/>
  <c r="B33" i="3"/>
  <c r="C33" i="3"/>
  <c r="C45" i="3"/>
  <c r="C61" i="3" s="1"/>
  <c r="B61" i="3" l="1"/>
</calcChain>
</file>

<file path=xl/sharedStrings.xml><?xml version="1.0" encoding="utf-8"?>
<sst xmlns="http://schemas.openxmlformats.org/spreadsheetml/2006/main" count="97" uniqueCount="62">
  <si>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</si>
  <si>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</si>
  <si>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</si>
  <si>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</si>
  <si>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</si>
  <si>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</si>
  <si>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</si>
  <si>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</si>
  <si>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</si>
  <si>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</si>
  <si>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</si>
  <si>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</si>
  <si>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</si>
  <si>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</si>
  <si>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</si>
  <si>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</si>
  <si>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</si>
  <si>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</si>
  <si>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</si>
  <si>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</si>
  <si>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</si>
  <si>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</si>
  <si>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</si>
  <si>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</si>
  <si>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</si>
  <si>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</si>
  <si>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</si>
  <si>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</si>
  <si>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</si>
  <si>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</si>
  <si>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</si>
  <si>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</si>
  <si>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</si>
  <si>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</si>
  <si>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</si>
  <si>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</si>
  <si>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</si>
  <si>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</si>
  <si>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</si>
  <si>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</si>
  <si>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</si>
  <si>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</si>
  <si>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</si>
  <si>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</si>
  <si>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</si>
  <si>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</si>
  <si>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</si>
  <si>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</si>
  <si>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</si>
  <si>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</si>
  <si>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</si>
  <si>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</si>
  <si>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</si>
  <si>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</si>
  <si>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</si>
  <si>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</si>
  <si>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</si>
  <si>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Irapuato, Guanajuato
Estado de Flujos de Efectivo
Del 1 de Enero al 30 de Junio de 2023
(Cifras en Pesos)</t>
  </si>
  <si>
    <t xml:space="preserve">                             _____________________________________________                                     ________________________________________________</t>
  </si>
  <si>
    <t xml:space="preserve">                                       Directora Administrativa y Financiera  del                                                                            Directora General del </t>
  </si>
  <si>
    <t xml:space="preserve">                              Instituto Municipal de Vivienda de Irapuato, Gto                                                      Instituto Municipal de Vivienda de Irapuato, Gto </t>
  </si>
  <si>
    <t xml:space="preserve">                             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</si>
</sst>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7" fillId="0" borderId="0" xfId="8" applyFont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0" xfId="8" applyFont="1" applyAlignment="1" applyProtection="1">
      <alignment vertical="top"/>
      <protection locked="0"/>
    </xf>
    <xf numFmtId="0" fontId="9" fillId="0" borderId="0" xfId="0" applyFont="1"/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7B7873C-DE5A-4780-A7FB-82A53BF7C82B}"/>
    <cellStyle name="Millares 2 3" xfId="4" xr:uid="{00000000-0005-0000-0000-000003000000}"/>
    <cellStyle name="Millares 2 3 2" xfId="18" xr:uid="{00417AEA-F48C-4A3B-AA86-6EF37B44DD4A}"/>
    <cellStyle name="Millares 2 4" xfId="16" xr:uid="{0262DD81-CBF0-41F2-A302-6FD2CA950362}"/>
    <cellStyle name="Millares 3" xfId="5" xr:uid="{00000000-0005-0000-0000-000004000000}"/>
    <cellStyle name="Millares 3 2" xfId="19" xr:uid="{C9643368-A7F3-4DA8-AEF2-51A225358DA9}"/>
    <cellStyle name="Moneda 2" xfId="6" xr:uid="{00000000-0005-0000-0000-000005000000}"/>
    <cellStyle name="Moneda 2 2" xfId="20" xr:uid="{19195BB8-C6DD-4146-9699-1F93BFCBECD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7F7E31D-495C-4674-8C1F-9D02EC779D93}"/>
    <cellStyle name="Normal 3" xfId="9" xr:uid="{00000000-0005-0000-0000-000009000000}"/>
    <cellStyle name="Normal 3 2" xfId="22" xr:uid="{C15ABCEB-4F65-4E14-9F56-FC22EA2A1BB2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8ABF1A13-5297-4491-AC54-60C4D584DD68}"/>
    <cellStyle name="Normal 6 3" xfId="23" xr:uid="{FEC26309-A1DB-42A8-9000-650AADAFD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6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4037117.02</v>
      </c>
      <c r="C4" s="16">
        <f>SUM(C5:C14)</f>
        <v>23416830.629999999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26437.93</v>
      </c>
      <c r="C9" s="17">
        <v>616538.77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2510679.09</v>
      </c>
      <c r="C11" s="17">
        <v>22800291.859999999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1500000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3472728.5100000002</v>
      </c>
      <c r="C16" s="16">
        <f>SUM(C17:C32)</f>
        <v>9169279.3099999987</v>
      </c>
      <c r="D16" s="13" t="s">
        <v>38</v>
      </c>
    </row>
    <row r="17" spans="1:4" ht="11.25" customHeight="1" x14ac:dyDescent="0.2">
      <c r="A17" s="7" t="s">
        <v>8</v>
      </c>
      <c r="B17" s="17">
        <v>2933646.98</v>
      </c>
      <c r="C17" s="17">
        <v>6729612.0599999996</v>
      </c>
      <c r="D17" s="14">
        <v>1000</v>
      </c>
    </row>
    <row r="18" spans="1:4" ht="11.25" customHeight="1" x14ac:dyDescent="0.2">
      <c r="A18" s="7" t="s">
        <v>9</v>
      </c>
      <c r="B18" s="17">
        <v>67227.62</v>
      </c>
      <c r="C18" s="17">
        <v>182367.91</v>
      </c>
      <c r="D18" s="14">
        <v>2000</v>
      </c>
    </row>
    <row r="19" spans="1:4" ht="11.25" customHeight="1" x14ac:dyDescent="0.2">
      <c r="A19" s="7" t="s">
        <v>10</v>
      </c>
      <c r="B19" s="17">
        <v>471853.91</v>
      </c>
      <c r="C19" s="17">
        <v>2257299.34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564388.50999999978</v>
      </c>
      <c r="C33" s="16">
        <f>C4-C16</f>
        <v>14247551.32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4008078</v>
      </c>
      <c r="C41" s="16">
        <f>SUM(C42:C44)</f>
        <v>19083180.809999999</v>
      </c>
      <c r="D41" s="13" t="s">
        <v>38</v>
      </c>
    </row>
    <row r="42" spans="1:4" ht="11.25" customHeight="1" x14ac:dyDescent="0.2">
      <c r="A42" s="7" t="s">
        <v>21</v>
      </c>
      <c r="B42" s="17">
        <v>4002088</v>
      </c>
      <c r="C42" s="17">
        <v>18598131.239999998</v>
      </c>
      <c r="D42" s="13">
        <v>6000</v>
      </c>
    </row>
    <row r="43" spans="1:4" ht="11.25" customHeight="1" x14ac:dyDescent="0.2">
      <c r="A43" s="7" t="s">
        <v>22</v>
      </c>
      <c r="B43" s="17">
        <v>5990</v>
      </c>
      <c r="C43" s="17">
        <v>85049.57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400000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-4008078</v>
      </c>
      <c r="C45" s="16">
        <f>C36-C41</f>
        <v>-19083180.809999999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4000000</v>
      </c>
      <c r="C48" s="16">
        <f>SUM(C49+C52)</f>
        <v>8053750.8099999996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4000000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4000000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8053750.8099999996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2675976.75</v>
      </c>
      <c r="C54" s="16">
        <f>SUM(C55+C58)</f>
        <v>75273.97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465547.94</v>
      </c>
      <c r="C55" s="17">
        <f>SUM(C56+C57)</f>
        <v>75273.97</v>
      </c>
      <c r="D55" s="13" t="s">
        <v>38</v>
      </c>
    </row>
    <row r="56" spans="1:4" ht="11.25" customHeight="1" x14ac:dyDescent="0.2">
      <c r="A56" s="7" t="s">
        <v>26</v>
      </c>
      <c r="B56" s="17">
        <v>465547.94</v>
      </c>
      <c r="C56" s="17">
        <v>75273.97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2210428.81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1324023.25</v>
      </c>
      <c r="C59" s="16">
        <f>C48-C54</f>
        <v>7978476.8399999999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-2119666.2400000002</v>
      </c>
      <c r="C61" s="16">
        <f>C59+C45+C33</f>
        <v>3142847.3500000015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3750362.18</v>
      </c>
      <c r="C63" s="16">
        <v>607514.82999999996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1630695.94</v>
      </c>
      <c r="C65" s="16">
        <v>3750362.18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3" spans="1:4" ht="15" x14ac:dyDescent="0.25">
      <c r="A73" s="25" t="s">
        <v>58</v>
      </c>
      <c r="B73" s="24"/>
      <c r="C73" s="24"/>
    </row>
    <row r="74" spans="1:4" ht="15" x14ac:dyDescent="0.25">
      <c r="A74" s="25" t="s">
        <v>59</v>
      </c>
      <c r="B74" s="24"/>
      <c r="C74" s="24"/>
    </row>
    <row r="75" spans="1:4" ht="15" x14ac:dyDescent="0.25">
      <c r="A75" s="25" t="s">
        <v>60</v>
      </c>
      <c r="B75" s="24"/>
      <c r="C75" s="24"/>
    </row>
    <row r="76" spans="1:4" ht="15" x14ac:dyDescent="0.25">
      <c r="A76" s="25" t="s">
        <v>61</v>
      </c>
      <c r="B76" s="24"/>
      <c r="C76" s="2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revision/>
  <cp:lastPrinted>2023-07-31T14:37:51Z</cp:lastPrinted>
  <dcterms:created xsi:type="dcterms:W3CDTF">2012-12-11T20:31:36Z</dcterms:created>
  <dcterms:modified xsi:type="dcterms:W3CDTF">2023-07-31T14:38:50Z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