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35" windowWidth="23715" windowHeight="9780"/>
  </bookViews>
  <sheets>
    <sheet name="Hoja1" sheetId="1" r:id="rId1"/>
    <sheet name="Hoja2" sheetId="2" r:id="rId2"/>
    <sheet name="Hoja3" sheetId="3" r:id="rId3"/>
  </sheets>
  <externalReferences>
    <externalReference r:id="rId4"/>
  </externalReferences>
  <definedNames>
    <definedName name="DEUDA_CONT_FIN_01">Hoja1!$B$26</definedName>
    <definedName name="DEUDA_CONT_FIN_02">Hoja1!$C$26</definedName>
    <definedName name="DEUDA_CONT_FIN_03">Hoja1!$D$26</definedName>
    <definedName name="DEUDA_CONT_FIN_04">Hoja1!$E$26</definedName>
    <definedName name="DEUDA_CONT_FIN_05">Hoja1!$F$26</definedName>
    <definedName name="DEUDA_CONT_FIN_06">Hoja1!$G$26</definedName>
    <definedName name="DEUDA_CONT_FIN_07">Hoja1!$H$26</definedName>
    <definedName name="ENTE_PUBLICO_A">'[1]Info General'!$C$7</definedName>
    <definedName name="OB_CORTO_PLAZO_FIN_01">Hoja1!$B$45</definedName>
    <definedName name="OB_CORTO_PLAZO_FIN_02">Hoja1!$C$45</definedName>
    <definedName name="OB_CORTO_PLAZO_FIN_03">Hoja1!$D$45</definedName>
    <definedName name="OB_CORTO_PLAZO_FIN_04">Hoja1!$E$45</definedName>
    <definedName name="OB_CORTO_PLAZO_FIN_05">Hoja1!$F$45</definedName>
    <definedName name="PERIODO_INFORME">'[1]Info General'!$C$14</definedName>
    <definedName name="ULTIMO_SALDO">'[1]Info General'!$F$20</definedName>
    <definedName name="VALOR_INS_BCC_FIN_01">Hoja1!$B$31</definedName>
    <definedName name="VALOR_INS_BCC_FIN_02">Hoja1!$C$31</definedName>
    <definedName name="VALOR_INS_BCC_FIN_03">Hoja1!$D$31</definedName>
    <definedName name="VALOR_INS_BCC_FIN_04">Hoja1!$E$31</definedName>
    <definedName name="VALOR_INS_BCC_FIN_05">Hoja1!$F$31</definedName>
    <definedName name="VALOR_INS_BCC_FIN_06">Hoja1!$G$31</definedName>
    <definedName name="VALOR_INS_BCC_FIN_07">Hoja1!$H$31</definedName>
  </definedNames>
  <calcPr calcId="125725"/>
</workbook>
</file>

<file path=xl/calcChain.xml><?xml version="1.0" encoding="utf-8"?>
<calcChain xmlns="http://schemas.openxmlformats.org/spreadsheetml/2006/main">
  <c r="F41" i="1"/>
  <c r="E41"/>
  <c r="D41"/>
  <c r="C41"/>
  <c r="B41"/>
  <c r="H27"/>
  <c r="G27"/>
  <c r="F27"/>
  <c r="E27"/>
  <c r="D27"/>
  <c r="C27"/>
  <c r="B27"/>
  <c r="H22"/>
  <c r="G22"/>
  <c r="F22"/>
  <c r="E22"/>
  <c r="D22"/>
  <c r="C22"/>
  <c r="B22"/>
  <c r="H13"/>
  <c r="G13"/>
  <c r="F13"/>
  <c r="E13"/>
  <c r="D13"/>
  <c r="C13"/>
  <c r="B13"/>
  <c r="H9"/>
  <c r="H8" s="1"/>
  <c r="H20" s="1"/>
  <c r="G9"/>
  <c r="F9"/>
  <c r="F8" s="1"/>
  <c r="E9"/>
  <c r="D9"/>
  <c r="D8" s="1"/>
  <c r="D20" s="1"/>
  <c r="C9"/>
  <c r="B9"/>
  <c r="B8" s="1"/>
  <c r="G8"/>
  <c r="G20" s="1"/>
  <c r="E8"/>
  <c r="E20" s="1"/>
  <c r="C8"/>
  <c r="C20" s="1"/>
  <c r="B6"/>
  <c r="A4"/>
  <c r="A2"/>
</calcChain>
</file>

<file path=xl/sharedStrings.xml><?xml version="1.0" encoding="utf-8"?>
<sst xmlns="http://schemas.openxmlformats.org/spreadsheetml/2006/main" count="43" uniqueCount="41">
  <si>
    <t>Formato 2 Informe Analítico de la Deuda Pública y Otros Pasivos - LDF</t>
  </si>
  <si>
    <t>Informe Analítico de la Deuda Pública y Otros Pasivos - LDF</t>
  </si>
  <si>
    <t>(PESOS)</t>
  </si>
  <si>
    <t>Denominación de la Deuda Pública y Otros Pasivos (c)</t>
  </si>
  <si>
    <t>Disposiciones del Periodo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</si>
  <si>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</si>
  <si>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</si>
  <si>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</si>
  <si>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</si>
  <si>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</si>
  <si>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</si>
  <si>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</si>
  <si>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</si>
  <si>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</si>
  <si>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</si>
  <si>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</si>
  <si>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</si>
  <si>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</si>
  <si>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</si>
  <si>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</si>
  <si>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</si>
  <si>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</si>
  <si>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Deuda Contingente 1</t>
  </si>
  <si>
    <t>B. Deuda Contingente 2</t>
  </si>
  <si>
    <t>C. Deuda Contingente XX</t>
  </si>
  <si>
    <t>*</t>
  </si>
  <si>
    <r>
      <t xml:space="preserve">5. Valor de Instrumentos Bono Cupón Cero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</si>
  <si>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Instrumento Bono Cupón Cero 1</t>
  </si>
  <si>
    <t>B. Instrumento Bono Cupón Cero 2</t>
  </si>
  <si>
    <t>C. Instrumento Bono Cupón Cero XX</t>
  </si>
  <si>
    <r>
      <rPr>
        <vertAlign val="superscript"/>
        <sz val="12"/>
        <rFont val="Calibri"/>
        <family val="2"/>
        <scheme val="minor"/>
      </rPr>
      <t>1</t>
    </r>
    <r>
      <rPr>
        <sz val="12"/>
        <rFont val="Calibri"/>
        <family val="2"/>
        <scheme val="minor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12"/>
        <rFont val="Calibri"/>
        <family val="2"/>
        <scheme val="minor"/>
      </rPr>
      <t>2</t>
    </r>
    <r>
      <rPr>
        <sz val="12"/>
        <rFont val="Calibri"/>
        <family val="2"/>
        <scheme val="minor"/>
      </rPr>
      <t xml:space="preserve">  Se refiere al valor del Bono Cupón Cero que respalda el pago de los créditos asociados al mismo (Activo).</t>
    </r>
  </si>
  <si>
    <t>Obligaciones a Corto Plazo (k)</t>
  </si>
  <si>
    <t>Monto Contratado (l)</t>
  </si>
  <si>
    <t>Plazo Pactado (m)</t>
  </si>
  <si>
    <t>Tasa de Interés (n)</t>
  </si>
  <si>
    <t>Comisiones y Costos Relacionados (o)</t>
  </si>
  <si>
    <t>Tasa Efectiva (p)</t>
  </si>
  <si>
    <t>6. Obligaciones a Corto Plazo (Informativo)</t>
  </si>
  <si>
    <t>A. Crédito 1</t>
  </si>
  <si>
    <t>B. Crédito 2</t>
  </si>
  <si>
    <t>C. Crédito XX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</si>
</sst>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b/>
      <vertAlign val="superscript"/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vertAlign val="superscript"/>
      <sz val="1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4" fillId="0" borderId="0"/>
  </cellStyleXfs>
  <cellXfs count="39">
    <xf numFmtId="0" fontId="0" fillId="0" borderId="0" xfId="0"/>
    <xf numFmtId="0" fontId="3" fillId="0" borderId="1" xfId="0" applyFont="1" applyBorder="1" applyAlignment="1">
      <alignment horizontal="left" vertical="center"/>
    </xf>
    <xf numFmtId="0" fontId="0" fillId="0" borderId="0" xfId="0" applyAlignment="1">
      <alignment vertical="center"/>
    </xf>
    <xf numFmtId="0" fontId="1" fillId="2" borderId="2" xfId="0" applyFont="1" applyFill="1" applyBorder="1" applyAlignment="1" applyProtection="1">
      <alignment horizontal="center" vertical="center"/>
    </xf>
    <xf numFmtId="0" fontId="1" fillId="2" borderId="3" xfId="0" applyFont="1" applyFill="1" applyBorder="1" applyAlignment="1" applyProtection="1">
      <alignment horizontal="center" vertical="center"/>
    </xf>
    <xf numFmtId="0" fontId="1" fillId="2" borderId="4" xfId="0" applyFont="1" applyFill="1" applyBorder="1" applyAlignment="1" applyProtection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5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center" vertical="center"/>
    </xf>
    <xf numFmtId="0" fontId="1" fillId="2" borderId="6" xfId="0" applyFont="1" applyFill="1" applyBorder="1" applyAlignment="1" applyProtection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 applyProtection="1">
      <alignment horizontal="center" vertical="center" wrapText="1"/>
      <protection locked="0"/>
    </xf>
    <xf numFmtId="0" fontId="1" fillId="2" borderId="10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11" xfId="0" applyFill="1" applyBorder="1"/>
    <xf numFmtId="0" fontId="1" fillId="0" borderId="5" xfId="0" applyFont="1" applyFill="1" applyBorder="1" applyAlignment="1">
      <alignment horizontal="left" vertical="center" indent="3"/>
    </xf>
    <xf numFmtId="0" fontId="1" fillId="0" borderId="11" xfId="0" applyFont="1" applyFill="1" applyBorder="1" applyAlignment="1" applyProtection="1">
      <alignment vertical="center"/>
      <protection locked="0"/>
    </xf>
    <xf numFmtId="0" fontId="0" fillId="0" borderId="5" xfId="0" applyFill="1" applyBorder="1" applyAlignment="1">
      <alignment horizontal="left" vertical="center" indent="5"/>
    </xf>
    <xf numFmtId="0" fontId="0" fillId="0" borderId="11" xfId="0" applyFill="1" applyBorder="1" applyAlignment="1" applyProtection="1">
      <alignment vertical="center"/>
      <protection locked="0"/>
    </xf>
    <xf numFmtId="0" fontId="0" fillId="0" borderId="5" xfId="0" applyFill="1" applyBorder="1" applyAlignment="1">
      <alignment horizontal="left" vertical="center" indent="7"/>
    </xf>
    <xf numFmtId="0" fontId="0" fillId="0" borderId="11" xfId="0" applyFill="1" applyBorder="1" applyAlignment="1">
      <alignment vertical="center"/>
    </xf>
    <xf numFmtId="4" fontId="1" fillId="0" borderId="11" xfId="0" applyNumberFormat="1" applyFont="1" applyFill="1" applyBorder="1" applyAlignment="1" applyProtection="1">
      <alignment vertical="center"/>
      <protection locked="0"/>
    </xf>
    <xf numFmtId="0" fontId="0" fillId="2" borderId="12" xfId="0" applyFill="1" applyBorder="1"/>
    <xf numFmtId="4" fontId="5" fillId="0" borderId="11" xfId="1" applyNumberFormat="1" applyFont="1" applyFill="1" applyBorder="1" applyAlignment="1" applyProtection="1">
      <alignment vertical="top" wrapText="1"/>
      <protection locked="0"/>
    </xf>
    <xf numFmtId="0" fontId="0" fillId="0" borderId="11" xfId="0" applyBorder="1" applyAlignment="1">
      <alignment vertical="center"/>
    </xf>
    <xf numFmtId="0" fontId="0" fillId="0" borderId="11" xfId="0" applyBorder="1"/>
    <xf numFmtId="0" fontId="0" fillId="0" borderId="5" xfId="0" applyFill="1" applyBorder="1" applyAlignment="1" applyProtection="1">
      <alignment horizontal="left" vertical="center" indent="5"/>
      <protection locked="0"/>
    </xf>
    <xf numFmtId="0" fontId="0" fillId="0" borderId="0" xfId="0" applyProtection="1">
      <protection locked="0"/>
    </xf>
    <xf numFmtId="0" fontId="2" fillId="0" borderId="11" xfId="0" applyFont="1" applyFill="1" applyBorder="1" applyAlignment="1">
      <alignment vertical="center"/>
    </xf>
    <xf numFmtId="0" fontId="2" fillId="0" borderId="13" xfId="0" applyFont="1" applyFill="1" applyBorder="1" applyAlignment="1">
      <alignment vertical="center"/>
    </xf>
    <xf numFmtId="0" fontId="0" fillId="0" borderId="13" xfId="0" applyFill="1" applyBorder="1"/>
    <xf numFmtId="0" fontId="7" fillId="0" borderId="0" xfId="0" applyFont="1" applyFill="1" applyBorder="1" applyAlignment="1">
      <alignment horizontal="justify" vertical="center" wrapText="1"/>
    </xf>
    <xf numFmtId="0" fontId="2" fillId="0" borderId="13" xfId="0" applyFont="1" applyBorder="1"/>
    <xf numFmtId="0" fontId="0" fillId="0" borderId="13" xfId="0" applyBorder="1"/>
  </cellXfs>
  <cellStyles count="2">
    <cellStyle name="Normal" xfId="0" builtinId="0"/>
    <cellStyle name="Normal 2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ili/Documents/IMUVII_2CUC00/LOCAL/2021/Cuenta%20publica/Marzo%202021/0361_IDF_MIRA_VIV_210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INSTITUTO MUNICIPAL DE VIVIENDA DE IRAPUATO, GTO., Gobierno del Estado de Guanajuato (a)</v>
          </cell>
        </row>
        <row r="14">
          <cell r="C14" t="str">
            <v>Al 31 de diciembre de 2020 y al 30 de marzo de 2021 (b)</v>
          </cell>
        </row>
        <row r="20">
          <cell r="F20" t="str">
            <v>Saldo al 31 de diciembre de 2020 (d)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47"/>
  <sheetViews>
    <sheetView tabSelected="1" workbookViewId="0">
      <selection sqref="A1:XFD1048576"/>
    </sheetView>
  </sheetViews>
  <sheetFormatPr baseColWidth="10" defaultColWidth="0" defaultRowHeight="15" customHeight="1" zeroHeight="1"/>
  <cols>
    <col min="1" max="1" width="72.28515625" bestFit="1" customWidth="1"/>
    <col min="2" max="4" width="20.7109375" customWidth="1"/>
    <col min="5" max="5" width="27.7109375" customWidth="1"/>
    <col min="6" max="7" width="20.7109375" customWidth="1"/>
    <col min="8" max="8" width="31.28515625" customWidth="1"/>
    <col min="9" max="9" width="0" hidden="1" customWidth="1"/>
    <col min="10" max="16384" width="10.7109375" hidden="1"/>
  </cols>
  <sheetData>
    <row r="1" spans="1:9" s="2" customFormat="1" ht="37.5" customHeight="1">
      <c r="A1" s="1" t="s">
        <v>0</v>
      </c>
      <c r="B1" s="1"/>
      <c r="C1" s="1"/>
      <c r="D1" s="1"/>
      <c r="E1" s="1"/>
      <c r="F1" s="1"/>
      <c r="G1" s="1"/>
      <c r="H1" s="1"/>
    </row>
    <row r="2" spans="1:9">
      <c r="A2" s="3" t="str">
        <f>ENTE_PUBLICO_A</f>
        <v>INSTITUTO MUNICIPAL DE VIVIENDA DE IRAPUATO, GTO., Gobierno del Estado de Guanajuato (a)</v>
      </c>
      <c r="B2" s="4"/>
      <c r="C2" s="4"/>
      <c r="D2" s="4"/>
      <c r="E2" s="4"/>
      <c r="F2" s="4"/>
      <c r="G2" s="4"/>
      <c r="H2" s="5"/>
    </row>
    <row r="3" spans="1:9">
      <c r="A3" s="6" t="s">
        <v>1</v>
      </c>
      <c r="B3" s="7"/>
      <c r="C3" s="7"/>
      <c r="D3" s="7"/>
      <c r="E3" s="7"/>
      <c r="F3" s="7"/>
      <c r="G3" s="7"/>
      <c r="H3" s="8"/>
    </row>
    <row r="4" spans="1:9">
      <c r="A4" s="9" t="str">
        <f>PERIODO_INFORME</f>
        <v>Al 31 de diciembre de 2020 y al 30 de marzo de 2021 (b)</v>
      </c>
      <c r="B4" s="10"/>
      <c r="C4" s="10"/>
      <c r="D4" s="10"/>
      <c r="E4" s="10"/>
      <c r="F4" s="10"/>
      <c r="G4" s="10"/>
      <c r="H4" s="11"/>
    </row>
    <row r="5" spans="1:9">
      <c r="A5" s="12" t="s">
        <v>2</v>
      </c>
      <c r="B5" s="13"/>
      <c r="C5" s="13"/>
      <c r="D5" s="13"/>
      <c r="E5" s="13"/>
      <c r="F5" s="13"/>
      <c r="G5" s="13"/>
      <c r="H5" s="14"/>
    </row>
    <row r="6" spans="1:9" ht="45">
      <c r="A6" s="15" t="s">
        <v>3</v>
      </c>
      <c r="B6" s="16" t="str">
        <f>ULTIMO_SALDO</f>
        <v>Saldo al 31 de diciembre de 2020 (d)</v>
      </c>
      <c r="C6" s="15" t="s">
        <v>4</v>
      </c>
      <c r="D6" s="15" t="s">
        <v>5</v>
      </c>
      <c r="E6" s="15" t="s">
        <v>6</v>
      </c>
      <c r="F6" s="15" t="s">
        <v>7</v>
      </c>
      <c r="G6" s="15" t="s">
        <v>8</v>
      </c>
      <c r="H6" s="17" t="s">
        <v>9</v>
      </c>
      <c r="I6" s="18"/>
    </row>
    <row r="7" spans="1:9">
      <c r="A7" s="19"/>
      <c r="B7" s="19"/>
      <c r="C7" s="19"/>
      <c r="D7" s="19"/>
      <c r="E7" s="19"/>
      <c r="F7" s="19"/>
      <c r="G7" s="19"/>
      <c r="H7" s="19"/>
      <c r="I7" s="18"/>
    </row>
    <row r="8" spans="1:9">
      <c r="A8" s="20" t="s">
        <v>10</v>
      </c>
      <c r="B8" s="21">
        <f>B9+B13</f>
        <v>0</v>
      </c>
      <c r="C8" s="21">
        <f t="shared" ref="C8:H8" si="0">C9+C13</f>
        <v>0</v>
      </c>
      <c r="D8" s="21">
        <f t="shared" si="0"/>
        <v>0</v>
      </c>
      <c r="E8" s="21">
        <f t="shared" si="0"/>
        <v>0</v>
      </c>
      <c r="F8" s="21">
        <f t="shared" si="0"/>
        <v>0</v>
      </c>
      <c r="G8" s="21">
        <f t="shared" si="0"/>
        <v>0</v>
      </c>
      <c r="H8" s="21">
        <f t="shared" si="0"/>
        <v>0</v>
      </c>
    </row>
    <row r="9" spans="1:9">
      <c r="A9" s="22" t="s">
        <v>11</v>
      </c>
      <c r="B9" s="23">
        <f>SUM(B10:B12)</f>
        <v>0</v>
      </c>
      <c r="C9" s="23">
        <f t="shared" ref="C9:H9" si="1">SUM(C10:C12)</f>
        <v>0</v>
      </c>
      <c r="D9" s="23">
        <f t="shared" si="1"/>
        <v>0</v>
      </c>
      <c r="E9" s="23">
        <f t="shared" si="1"/>
        <v>0</v>
      </c>
      <c r="F9" s="23">
        <f t="shared" si="1"/>
        <v>0</v>
      </c>
      <c r="G9" s="23">
        <f t="shared" si="1"/>
        <v>0</v>
      </c>
      <c r="H9" s="23">
        <f t="shared" si="1"/>
        <v>0</v>
      </c>
    </row>
    <row r="10" spans="1:9">
      <c r="A10" s="24" t="s">
        <v>12</v>
      </c>
      <c r="B10" s="23"/>
      <c r="C10" s="23"/>
      <c r="D10" s="23"/>
      <c r="E10" s="23"/>
      <c r="F10" s="23"/>
      <c r="G10" s="23"/>
      <c r="H10" s="23"/>
    </row>
    <row r="11" spans="1:9">
      <c r="A11" s="24" t="s">
        <v>13</v>
      </c>
      <c r="B11" s="23"/>
      <c r="C11" s="23"/>
      <c r="D11" s="23"/>
      <c r="E11" s="23"/>
      <c r="F11" s="23"/>
      <c r="G11" s="23"/>
      <c r="H11" s="23"/>
    </row>
    <row r="12" spans="1:9">
      <c r="A12" s="24" t="s">
        <v>14</v>
      </c>
      <c r="B12" s="23"/>
      <c r="C12" s="23"/>
      <c r="D12" s="23"/>
      <c r="E12" s="23"/>
      <c r="F12" s="23"/>
      <c r="G12" s="23"/>
      <c r="H12" s="23"/>
    </row>
    <row r="13" spans="1:9">
      <c r="A13" s="22" t="s">
        <v>15</v>
      </c>
      <c r="B13" s="23">
        <f>SUM(B14:B16)</f>
        <v>0</v>
      </c>
      <c r="C13" s="23">
        <f t="shared" ref="C13:H13" si="2">SUM(C14:C16)</f>
        <v>0</v>
      </c>
      <c r="D13" s="23">
        <f t="shared" si="2"/>
        <v>0</v>
      </c>
      <c r="E13" s="23">
        <f t="shared" si="2"/>
        <v>0</v>
      </c>
      <c r="F13" s="23">
        <f t="shared" si="2"/>
        <v>0</v>
      </c>
      <c r="G13" s="23">
        <f t="shared" si="2"/>
        <v>0</v>
      </c>
      <c r="H13" s="23">
        <f t="shared" si="2"/>
        <v>0</v>
      </c>
    </row>
    <row r="14" spans="1:9">
      <c r="A14" s="24" t="s">
        <v>16</v>
      </c>
      <c r="B14" s="23"/>
      <c r="C14" s="23"/>
      <c r="D14" s="23"/>
      <c r="E14" s="23"/>
      <c r="F14" s="23"/>
      <c r="G14" s="23"/>
      <c r="H14" s="23"/>
    </row>
    <row r="15" spans="1:9">
      <c r="A15" s="24" t="s">
        <v>17</v>
      </c>
      <c r="B15" s="23"/>
      <c r="C15" s="23"/>
      <c r="D15" s="23"/>
      <c r="E15" s="23"/>
      <c r="F15" s="23"/>
      <c r="G15" s="23"/>
      <c r="H15" s="23"/>
    </row>
    <row r="16" spans="1:9">
      <c r="A16" s="24" t="s">
        <v>18</v>
      </c>
      <c r="B16" s="23"/>
      <c r="C16" s="23"/>
      <c r="D16" s="23"/>
      <c r="E16" s="23"/>
      <c r="F16" s="23"/>
      <c r="G16" s="23"/>
      <c r="H16" s="23"/>
    </row>
    <row r="17" spans="1:8">
      <c r="A17" s="25"/>
      <c r="B17" s="19"/>
      <c r="C17" s="19"/>
      <c r="D17" s="19"/>
      <c r="E17" s="19"/>
      <c r="F17" s="19"/>
      <c r="G17" s="19"/>
      <c r="H17" s="19"/>
    </row>
    <row r="18" spans="1:8">
      <c r="A18" s="20" t="s">
        <v>19</v>
      </c>
      <c r="B18" s="26">
        <v>14867902.050000001</v>
      </c>
      <c r="C18" s="27"/>
      <c r="D18" s="27"/>
      <c r="E18" s="27"/>
      <c r="F18" s="28">
        <v>14665656.279999999</v>
      </c>
      <c r="G18" s="27"/>
      <c r="H18" s="27"/>
    </row>
    <row r="19" spans="1:8">
      <c r="A19" s="29"/>
      <c r="B19" s="30"/>
      <c r="C19" s="30"/>
      <c r="D19" s="30"/>
      <c r="E19" s="30"/>
      <c r="F19" s="30"/>
      <c r="G19" s="30"/>
      <c r="H19" s="30"/>
    </row>
    <row r="20" spans="1:8">
      <c r="A20" s="20" t="s">
        <v>20</v>
      </c>
      <c r="B20" s="26">
        <v>14867902.050000001</v>
      </c>
      <c r="C20" s="21">
        <f t="shared" ref="C20:H20" si="3">C8+C18</f>
        <v>0</v>
      </c>
      <c r="D20" s="21">
        <f t="shared" si="3"/>
        <v>0</v>
      </c>
      <c r="E20" s="21">
        <f t="shared" si="3"/>
        <v>0</v>
      </c>
      <c r="F20" s="28">
        <v>14665656.279999999</v>
      </c>
      <c r="G20" s="21">
        <f t="shared" si="3"/>
        <v>0</v>
      </c>
      <c r="H20" s="21">
        <f t="shared" si="3"/>
        <v>0</v>
      </c>
    </row>
    <row r="21" spans="1:8">
      <c r="A21" s="25"/>
      <c r="B21" s="25"/>
      <c r="C21" s="25"/>
      <c r="D21" s="25"/>
      <c r="E21" s="25"/>
      <c r="F21" s="25"/>
      <c r="G21" s="25"/>
      <c r="H21" s="25"/>
    </row>
    <row r="22" spans="1:8" ht="17.25">
      <c r="A22" s="20" t="s">
        <v>21</v>
      </c>
      <c r="B22" s="21">
        <f>SUM(B23:DEUDA_CONT_FIN_01)</f>
        <v>0</v>
      </c>
      <c r="C22" s="21">
        <f>SUM(C23:DEUDA_CONT_FIN_02)</f>
        <v>0</v>
      </c>
      <c r="D22" s="21">
        <f>SUM(D23:DEUDA_CONT_FIN_03)</f>
        <v>0</v>
      </c>
      <c r="E22" s="21">
        <f>SUM(E23:DEUDA_CONT_FIN_04)</f>
        <v>0</v>
      </c>
      <c r="F22" s="21">
        <f>SUM(F23:DEUDA_CONT_FIN_05)</f>
        <v>0</v>
      </c>
      <c r="G22" s="21">
        <f>SUM(G23:DEUDA_CONT_FIN_06)</f>
        <v>0</v>
      </c>
      <c r="H22" s="21">
        <f>SUM(H23:DEUDA_CONT_FIN_07)</f>
        <v>0</v>
      </c>
    </row>
    <row r="23" spans="1:8" s="32" customFormat="1">
      <c r="A23" s="31" t="s">
        <v>22</v>
      </c>
      <c r="B23" s="23"/>
      <c r="C23" s="23"/>
      <c r="D23" s="23"/>
      <c r="E23" s="23"/>
      <c r="F23" s="23"/>
      <c r="G23" s="23"/>
      <c r="H23" s="23"/>
    </row>
    <row r="24" spans="1:8" s="32" customFormat="1">
      <c r="A24" s="31" t="s">
        <v>23</v>
      </c>
      <c r="B24" s="23"/>
      <c r="C24" s="23"/>
      <c r="D24" s="23"/>
      <c r="E24" s="23"/>
      <c r="F24" s="23"/>
      <c r="G24" s="23"/>
      <c r="H24" s="23"/>
    </row>
    <row r="25" spans="1:8" s="32" customFormat="1">
      <c r="A25" s="31" t="s">
        <v>24</v>
      </c>
      <c r="B25" s="23"/>
      <c r="C25" s="23"/>
      <c r="D25" s="23"/>
      <c r="E25" s="23"/>
      <c r="F25" s="23"/>
      <c r="G25" s="23"/>
      <c r="H25" s="23"/>
    </row>
    <row r="26" spans="1:8">
      <c r="A26" s="33" t="s">
        <v>25</v>
      </c>
      <c r="B26" s="25"/>
      <c r="C26" s="25"/>
      <c r="D26" s="25"/>
      <c r="E26" s="25"/>
      <c r="F26" s="25"/>
      <c r="G26" s="25"/>
      <c r="H26" s="25"/>
    </row>
    <row r="27" spans="1:8" ht="17.25">
      <c r="A27" s="20" t="s">
        <v>26</v>
      </c>
      <c r="B27" s="21">
        <f>SUM(B28:VALOR_INS_BCC_FIN_01)</f>
        <v>0</v>
      </c>
      <c r="C27" s="21">
        <f>SUM(C28:VALOR_INS_BCC_FIN_02)</f>
        <v>0</v>
      </c>
      <c r="D27" s="21">
        <f>SUM(D28:VALOR_INS_BCC_FIN_03)</f>
        <v>0</v>
      </c>
      <c r="E27" s="21">
        <f>SUM(E28:VALOR_INS_BCC_FIN_04)</f>
        <v>0</v>
      </c>
      <c r="F27" s="21">
        <f>SUM(F28:VALOR_INS_BCC_FIN_05)</f>
        <v>0</v>
      </c>
      <c r="G27" s="21">
        <f>SUM(G28:VALOR_INS_BCC_FIN_06)</f>
        <v>0</v>
      </c>
      <c r="H27" s="21">
        <f>SUM(H28:VALOR_INS_BCC_FIN_07)</f>
        <v>0</v>
      </c>
    </row>
    <row r="28" spans="1:8" s="32" customFormat="1">
      <c r="A28" s="31" t="s">
        <v>27</v>
      </c>
      <c r="B28" s="23"/>
      <c r="C28" s="23"/>
      <c r="D28" s="23"/>
      <c r="E28" s="23"/>
      <c r="F28" s="23"/>
      <c r="G28" s="23"/>
      <c r="H28" s="23"/>
    </row>
    <row r="29" spans="1:8" s="32" customFormat="1">
      <c r="A29" s="31" t="s">
        <v>28</v>
      </c>
      <c r="B29" s="23"/>
      <c r="C29" s="23"/>
      <c r="D29" s="23"/>
      <c r="E29" s="23"/>
      <c r="F29" s="23"/>
      <c r="G29" s="23"/>
      <c r="H29" s="23"/>
    </row>
    <row r="30" spans="1:8" s="32" customFormat="1">
      <c r="A30" s="31" t="s">
        <v>29</v>
      </c>
      <c r="B30" s="23"/>
      <c r="C30" s="23"/>
      <c r="D30" s="23"/>
      <c r="E30" s="23"/>
      <c r="F30" s="23"/>
      <c r="G30" s="23"/>
      <c r="H30" s="23"/>
    </row>
    <row r="31" spans="1:8">
      <c r="A31" s="34" t="s">
        <v>25</v>
      </c>
      <c r="B31" s="35"/>
      <c r="C31" s="35"/>
      <c r="D31" s="35"/>
      <c r="E31" s="35"/>
      <c r="F31" s="35"/>
      <c r="G31" s="35"/>
      <c r="H31" s="35"/>
    </row>
    <row r="32" spans="1:8">
      <c r="A32" s="2"/>
    </row>
    <row r="33" spans="1:8">
      <c r="A33" s="36" t="s">
        <v>30</v>
      </c>
      <c r="B33" s="36"/>
      <c r="C33" s="36"/>
      <c r="D33" s="36"/>
      <c r="E33" s="36"/>
      <c r="F33" s="36"/>
      <c r="G33" s="36"/>
      <c r="H33" s="36"/>
    </row>
    <row r="34" spans="1:8">
      <c r="A34" s="36"/>
      <c r="B34" s="36"/>
      <c r="C34" s="36"/>
      <c r="D34" s="36"/>
      <c r="E34" s="36"/>
      <c r="F34" s="36"/>
      <c r="G34" s="36"/>
      <c r="H34" s="36"/>
    </row>
    <row r="35" spans="1:8">
      <c r="A35" s="36"/>
      <c r="B35" s="36"/>
      <c r="C35" s="36"/>
      <c r="D35" s="36"/>
      <c r="E35" s="36"/>
      <c r="F35" s="36"/>
      <c r="G35" s="36"/>
      <c r="H35" s="36"/>
    </row>
    <row r="36" spans="1:8">
      <c r="A36" s="36"/>
      <c r="B36" s="36"/>
      <c r="C36" s="36"/>
      <c r="D36" s="36"/>
      <c r="E36" s="36"/>
      <c r="F36" s="36"/>
      <c r="G36" s="36"/>
      <c r="H36" s="36"/>
    </row>
    <row r="37" spans="1:8">
      <c r="A37" s="36"/>
      <c r="B37" s="36"/>
      <c r="C37" s="36"/>
      <c r="D37" s="36"/>
      <c r="E37" s="36"/>
      <c r="F37" s="36"/>
      <c r="G37" s="36"/>
      <c r="H37" s="36"/>
    </row>
    <row r="38" spans="1:8">
      <c r="A38" s="2"/>
    </row>
    <row r="39" spans="1:8" ht="30">
      <c r="A39" s="15" t="s">
        <v>31</v>
      </c>
      <c r="B39" s="15" t="s">
        <v>32</v>
      </c>
      <c r="C39" s="15" t="s">
        <v>33</v>
      </c>
      <c r="D39" s="15" t="s">
        <v>34</v>
      </c>
      <c r="E39" s="15" t="s">
        <v>35</v>
      </c>
      <c r="F39" s="17" t="s">
        <v>36</v>
      </c>
    </row>
    <row r="40" spans="1:8">
      <c r="A40" s="29"/>
      <c r="B40" s="30"/>
      <c r="C40" s="30"/>
      <c r="D40" s="30"/>
      <c r="E40" s="30"/>
      <c r="F40" s="30"/>
    </row>
    <row r="41" spans="1:8">
      <c r="A41" s="20" t="s">
        <v>37</v>
      </c>
      <c r="B41" s="21">
        <f>SUM(B42:OB_CORTO_PLAZO_FIN_01)</f>
        <v>0</v>
      </c>
      <c r="C41" s="21">
        <f>SUM(C42:OB_CORTO_PLAZO_FIN_02)</f>
        <v>0</v>
      </c>
      <c r="D41" s="21">
        <f>SUM(D42:OB_CORTO_PLAZO_FIN_03)</f>
        <v>0</v>
      </c>
      <c r="E41" s="21">
        <f>SUM(E42:OB_CORTO_PLAZO_FIN_04)</f>
        <v>0</v>
      </c>
      <c r="F41" s="21">
        <f>SUM(F42:OB_CORTO_PLAZO_FIN_05)</f>
        <v>0</v>
      </c>
    </row>
    <row r="42" spans="1:8" s="32" customFormat="1">
      <c r="A42" s="31" t="s">
        <v>38</v>
      </c>
      <c r="B42" s="23"/>
      <c r="C42" s="23"/>
      <c r="D42" s="23"/>
      <c r="E42" s="23"/>
      <c r="F42" s="23"/>
    </row>
    <row r="43" spans="1:8" s="32" customFormat="1">
      <c r="A43" s="31" t="s">
        <v>39</v>
      </c>
      <c r="B43" s="23"/>
      <c r="C43" s="23"/>
      <c r="D43" s="23"/>
      <c r="E43" s="23"/>
      <c r="F43" s="23"/>
    </row>
    <row r="44" spans="1:8" s="32" customFormat="1">
      <c r="A44" s="31" t="s">
        <v>40</v>
      </c>
      <c r="B44" s="23"/>
      <c r="C44" s="23"/>
      <c r="D44" s="23"/>
      <c r="E44" s="23"/>
      <c r="F44" s="23"/>
    </row>
    <row r="45" spans="1:8">
      <c r="A45" s="37" t="s">
        <v>25</v>
      </c>
      <c r="B45" s="38"/>
      <c r="C45" s="38"/>
      <c r="D45" s="38"/>
      <c r="E45" s="38"/>
      <c r="F45" s="38"/>
    </row>
    <row r="46" spans="1:8"/>
    <row r="47" spans="1:8"/>
  </sheetData>
  <mergeCells count="7">
    <mergeCell ref="A33:H37"/>
    <mergeCell ref="A1:F1"/>
    <mergeCell ref="G1:H1"/>
    <mergeCell ref="A2:H2"/>
    <mergeCell ref="A3:H3"/>
    <mergeCell ref="A4:H4"/>
    <mergeCell ref="A5:H5"/>
  </mergeCells>
  <dataValidations count="2">
    <dataValidation type="decimal" allowBlank="1" showInputMessage="1" showErrorMessage="1" sqref="B8:H30">
      <formula1>-1.79769313486231E+100</formula1>
      <formula2>1.79769313486231E+100</formula2>
    </dataValidation>
    <dataValidation allowBlank="1" showInputMessage="1" showErrorMessage="1" prompt="Saldo al 31 de diciembre de 20XN-1 (d)" sqref="B6"/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19</vt:i4>
      </vt:variant>
    </vt:vector>
  </HeadingPairs>
  <TitlesOfParts>
    <vt:vector size="22" baseType="lpstr">
      <vt:lpstr>Hoja1</vt:lpstr>
      <vt:lpstr>Hoja2</vt:lpstr>
      <vt:lpstr>Hoja3</vt:lpstr>
      <vt:lpstr>DEUDA_CONT_FIN_01</vt:lpstr>
      <vt:lpstr>DEUDA_CONT_FIN_02</vt:lpstr>
      <vt:lpstr>DEUDA_CONT_FIN_03</vt:lpstr>
      <vt:lpstr>DEUDA_CONT_FIN_04</vt:lpstr>
      <vt:lpstr>DEUDA_CONT_FIN_05</vt:lpstr>
      <vt:lpstr>DEUDA_CONT_FIN_06</vt:lpstr>
      <vt:lpstr>DEUDA_CONT_FIN_07</vt:lpstr>
      <vt:lpstr>OB_CORTO_PLAZO_FIN_01</vt:lpstr>
      <vt:lpstr>OB_CORTO_PLAZO_FIN_02</vt:lpstr>
      <vt:lpstr>OB_CORTO_PLAZO_FIN_03</vt:lpstr>
      <vt:lpstr>OB_CORTO_PLAZO_FIN_04</vt:lpstr>
      <vt:lpstr>OB_CORTO_PLAZO_FIN_05</vt:lpstr>
      <vt:lpstr>VALOR_INS_BCC_FIN_01</vt:lpstr>
      <vt:lpstr>VALOR_INS_BCC_FIN_02</vt:lpstr>
      <vt:lpstr>VALOR_INS_BCC_FIN_03</vt:lpstr>
      <vt:lpstr>VALOR_INS_BCC_FIN_04</vt:lpstr>
      <vt:lpstr>VALOR_INS_BCC_FIN_05</vt:lpstr>
      <vt:lpstr>VALOR_INS_BCC_FIN_06</vt:lpstr>
      <vt:lpstr>VALOR_INS_BCC_FIN_07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2021-04-14T16:58:55Z</dcterms:created>
  <dcterms:modified xsi:type="dcterms:W3CDTF">2021-04-14T16:59:26Z</dcterms:modified>
</cp:coreProperties>
</file>