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490" windowHeight="6930"/>
  </bookViews>
  <sheets>
    <sheet name="IR" sheetId="5" r:id="rId1"/>
    <sheet name="Instructivo_IR" sheetId="6" r:id="rId2"/>
  </sheets>
  <calcPr calcId="125725"/>
</workbook>
</file>

<file path=xl/calcChain.xml><?xml version="1.0" encoding="utf-8"?>
<calcChain xmlns="http://schemas.openxmlformats.org/spreadsheetml/2006/main">
  <c r="Q32" i="5"/>
  <c r="Q31"/>
  <c r="Q30"/>
  <c r="Q29"/>
  <c r="Q28"/>
  <c r="Q27"/>
  <c r="Q26"/>
  <c r="Q25"/>
  <c r="Q24"/>
  <c r="Q23"/>
  <c r="Q22"/>
  <c r="Q21"/>
  <c r="Q20"/>
  <c r="Q19"/>
  <c r="Q18"/>
  <c r="Q17"/>
  <c r="Q16"/>
  <c r="Q15"/>
  <c r="Q14"/>
  <c r="Q13"/>
  <c r="Q12"/>
  <c r="Q11"/>
  <c r="Q10"/>
  <c r="Q9"/>
  <c r="Q8"/>
</calcChain>
</file>

<file path=xl/sharedStrings.xml><?xml version="1.0" encoding="utf-8"?>
<sst xmlns="http://schemas.openxmlformats.org/spreadsheetml/2006/main" count="286" uniqueCount="87">
  <si>
    <t>Instructivo</t>
  </si>
  <si>
    <t>Recomendación:</t>
  </si>
  <si>
    <t>Clave del Programa presupuestario
(1)</t>
  </si>
  <si>
    <t>Nombre del programa presupuestario
(2)</t>
  </si>
  <si>
    <t>Nombre de la dependencia o entidad que lo ejecuta
(3)</t>
  </si>
  <si>
    <t>Prespuesto del programa presupuestario</t>
  </si>
  <si>
    <t>Fuente de Financiamiento
(4)</t>
  </si>
  <si>
    <t>Aprobado
(5)</t>
  </si>
  <si>
    <t>Modificado
(6)</t>
  </si>
  <si>
    <t>Devengado
(7)</t>
  </si>
  <si>
    <t>Ejercido
(8)</t>
  </si>
  <si>
    <t>Pagado
(9)</t>
  </si>
  <si>
    <t>Cuenta con MIR
(SI/NO)
(10)</t>
  </si>
  <si>
    <t>Nombre del Indicador
(11)</t>
  </si>
  <si>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</si>
  <si>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</si>
  <si>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</si>
  <si>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</si>
  <si>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</si>
  <si>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</si>
  <si>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</si>
  <si>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</si>
  <si>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</si>
  <si>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t>Nivel de la MIR, al que corresponde el indicador
(12)</t>
  </si>
  <si>
    <t>Fórmula de cálculo
(13)</t>
  </si>
  <si>
    <t>Meta del indicador Programada
(14)</t>
  </si>
  <si>
    <t>Meta del indicador Modificada
(15)</t>
  </si>
  <si>
    <t>Meta del indicador alcanzada
(16)</t>
  </si>
  <si>
    <t>Resultado del indicador a la fecha que se informa
(17)</t>
  </si>
  <si>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</si>
  <si>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</si>
  <si>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</si>
  <si>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</si>
  <si>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</si>
  <si>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</si>
  <si>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</si>
  <si>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</si>
  <si>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</si>
  <si>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Clasificación funcional del gasto al que corresponde el programa presupuestario
(18)</t>
  </si>
  <si>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</si>
  <si>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t>Anexos
(19)</t>
  </si>
  <si>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</si>
  <si>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Instituto Municipal de Vivienda de Irapuato, Gto
INDICADORES DE RESULTADOS
DEL 1 DE ENERO AL 31 DE MARZO DE 2018</t>
  </si>
  <si>
    <t>E</t>
  </si>
  <si>
    <t>OFERTA DE VIVIENDA(COVEG)</t>
  </si>
  <si>
    <t>ACCIONES REALIZADAS PARA ACCESO A VIVIENDA DIGNA.</t>
  </si>
  <si>
    <t>ACTA DE VALIDACIÓN DEL EXPEDIENTE</t>
  </si>
  <si>
    <t xml:space="preserve">CONTRATO DE COMPRAVENTA
</t>
  </si>
  <si>
    <t xml:space="preserve">PROGRAMA ANUAL DE TRABAJO DE LA COMURE
</t>
  </si>
  <si>
    <t xml:space="preserve">EXPEDIENTES INTEGRADOS PARA LA REGULARIZACIÓN DE ASENTAMIENTOS HUMANOS VIA DECRETO EXPROPIATORIO EN EL MUNICIPIO DE IRAPUATO.
</t>
  </si>
  <si>
    <t xml:space="preserve">DICTAMEN TÉCNICO-JURÍDICO ELABORADO
</t>
  </si>
  <si>
    <t xml:space="preserve">EXPEDIENTE PRESENTADO ANTE LA CDU
</t>
  </si>
  <si>
    <t xml:space="preserve">PUNTO CERTIFICADO DEL ACUERDO DE APROBACIÓN POR EL AYUNTAMIENTO
</t>
  </si>
  <si>
    <t xml:space="preserve">EXPEDIENTES PRESENTADOS EN LA CIVIP PARA SU APROBACIÓN
</t>
  </si>
  <si>
    <t xml:space="preserve">PUBLICACIÓN DEL DECRETO EXPROPIATORIO
</t>
  </si>
  <si>
    <t xml:space="preserve">NÚMERO DE EXPEDIENTES INTEGRADOS A TRAVÉS DEL IMUVII PARA LA ESCRITURACIÓN DE ESPACIOS PARA VIVIENDA
</t>
  </si>
  <si>
    <t xml:space="preserve">NÚMERO DE SOLICITUDES DE ESCRITURACIÓN ENVIADAS AL NOTARIO PÚBLICO POR EL IMUVII
</t>
  </si>
  <si>
    <t xml:space="preserve">PORCENTAJE DE ESCRITURAS PÚBLICAS RECIBIDAS EN EL IMUVII
</t>
  </si>
  <si>
    <t xml:space="preserve">PORCENTAJE DE EXPEDIENTES VALIDADOS PARA APOYOS DE MEJORAMIENTO, CONSTRUCCIÓN Y ADECUACIÓN DE VIVIENDA A TRAVÉS DE LA COVEG E IMUVII
</t>
  </si>
  <si>
    <t xml:space="preserve">PORCENTAJE DE CRÉDITOS DE MEJORAMIENTO, ADECUACIÓN O CONSTRUCCIÓN DE VIVIENDA ENTREGADOS A LA CIUDADANÍA IRAPUATENSE A TRAVÉS DEL IMUVII Y LA COVEG
</t>
  </si>
  <si>
    <t>PORCENTAJE DE ESQUEMAS DE FINANCIAMIENTO ENTREGADOS POR EL IMUVII PARA LA OBTENCIÓN DE ESPACIOS APTOS PARA VIVIENDA.</t>
  </si>
  <si>
    <t>ASENTAMIENTOS HUMANOS REGULARIZADOS POR LA VÍA DECRETO EXPROPIATORIO</t>
  </si>
  <si>
    <t xml:space="preserve">NÚMERO DE ESCRITURAS PÚBLICAS ENTREGADAS A TRAVÉS DEL IMUVII
</t>
  </si>
  <si>
    <t xml:space="preserve">PORCENTAJE DE APOYOS ENTREGADOS A LA CIUDADANÍA DEL MUNICIPIO DE IRAPUATO PARA MEJORAMIENTO, CONSTRUCCIÓN Y ADECUACIÓN DE VIVIENDA A TRAVÉS DEL IMUVII Y LA COVEG.
</t>
  </si>
  <si>
    <t>PORCENTAJE DE LOTES DESARROLLADOS CON SERVICIOS BÁSICOS</t>
  </si>
  <si>
    <t>PORCENTAJE DE PROYECTOS AUTORIZADOS PARA SU EJECUCIÓN</t>
  </si>
  <si>
    <t>PORCENTAJE DE CONTRATOS O CONVENIOS CELEBRADOS ENTRE EL IMUVII Y LAS CONSTRUCTORAS Y/O DEPENDENCIAS PARA LA EJECUCIÓN DE LAS OBRAS.</t>
  </si>
  <si>
    <t>BITÁCORA DE SUPERVISIÓN DE OBRA</t>
  </si>
  <si>
    <t>ACTA DE ENTREGA RECEPCIÓN DE LA OBRA</t>
  </si>
  <si>
    <t>PORCENTAJE DE CUMPLIMIENTO AL CONTRATO EN PAGOS POR LA ADQUISICIÓN DE RESERVA TERRITORIAL</t>
  </si>
  <si>
    <t>PORCENTAJE DE PAGOS REALIZADOS POR LA ADQUISICIÓN DE RESERVA</t>
  </si>
  <si>
    <t>PORCENTAJE</t>
  </si>
  <si>
    <t>DOCUMENTO</t>
  </si>
  <si>
    <t>PROGRAMA</t>
  </si>
  <si>
    <t>EXPEDIENTE</t>
  </si>
  <si>
    <t>ACTA</t>
  </si>
  <si>
    <t>DECRETO</t>
  </si>
  <si>
    <t>SOLICITUD</t>
  </si>
  <si>
    <t>FIN</t>
  </si>
  <si>
    <t>PROPOSITO</t>
  </si>
  <si>
    <t>COMPONENTE</t>
  </si>
  <si>
    <t>ACTVIDAD</t>
  </si>
  <si>
    <t>DESARROLLO SOCIAL</t>
  </si>
  <si>
    <t>SI</t>
  </si>
  <si>
    <t>PROMOVER , EJECUTAR PROGRAMAS Y DAR CERTEZA JURÍDICA A ACCIONES DE VIVIENDA</t>
  </si>
  <si>
    <t>INSTITUTO MUNICIPAL DE VIVIENDA DE IRAPUATO, GUANAJUATO</t>
  </si>
  <si>
    <t>INGRESO PROPIO</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</si>
</sst>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2]* #,##0.00_-;\-[$€-2]* #,##0.00_-;_-[$€-2]* &quot;-&quot;??_-"/>
  </numFmts>
  <fonts count="13">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sz val="8"/>
      <color theme="1"/>
      <name val="Arial"/>
      <family val="2"/>
    </font>
    <font>
      <b/>
      <sz val="1"/>
      <name val="Arial"/>
      <family val="2"/>
    </font>
    <font>
      <b/>
      <sz val="8"/>
      <name val="Arial"/>
      <family val="2"/>
    </font>
  </fonts>
  <fills count="9">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0" fillId="0" borderId="0" applyFont="0" applyFill="0" applyBorder="0" applyAlignment="0" applyProtection="0"/>
  </cellStyleXfs>
  <cellXfs count="32">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0" fillId="0" borderId="3" xfId="0" applyFont="1" applyBorder="1" applyProtection="1">
      <protection locked="0"/>
    </xf>
    <xf numFmtId="0" fontId="0" fillId="0" borderId="4" xfId="0" applyFont="1" applyBorder="1" applyProtection="1">
      <protection locked="0"/>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6" fillId="0" borderId="0" xfId="0" applyFont="1" applyAlignment="1">
      <alignment horizontal="justify" vertical="top" wrapText="1"/>
    </xf>
    <xf numFmtId="0" fontId="8" fillId="0" borderId="0" xfId="0" applyFont="1" applyAlignment="1">
      <alignment horizontal="justify" vertical="top" wrapText="1"/>
    </xf>
    <xf numFmtId="0" fontId="5" fillId="2" borderId="0" xfId="8" applyFont="1" applyFill="1" applyBorder="1" applyAlignment="1">
      <alignment horizontal="justify" vertical="top" wrapText="1"/>
    </xf>
    <xf numFmtId="0" fontId="6" fillId="0" borderId="0" xfId="0" applyFont="1" applyAlignment="1">
      <alignment horizontal="justify" vertical="top"/>
    </xf>
    <xf numFmtId="0" fontId="9" fillId="0" borderId="0" xfId="0" applyFont="1" applyAlignment="1">
      <alignment horizontal="justify" vertical="top" wrapText="1"/>
    </xf>
    <xf numFmtId="0" fontId="5" fillId="3" borderId="0" xfId="8" applyFont="1" applyFill="1" applyBorder="1" applyAlignment="1">
      <alignment horizontal="justify" vertical="top" wrapText="1"/>
    </xf>
    <xf numFmtId="43" fontId="0" fillId="0" borderId="3" xfId="17" applyFont="1" applyBorder="1" applyProtection="1">
      <protection locked="0"/>
    </xf>
    <xf numFmtId="0" fontId="5" fillId="0" borderId="0" xfId="8" applyFont="1" applyFill="1" applyBorder="1" applyAlignment="1">
      <alignment horizontal="justify" vertical="top" wrapText="1"/>
    </xf>
    <xf numFmtId="0" fontId="6" fillId="0" borderId="0" xfId="0" applyFont="1" applyFill="1" applyAlignment="1">
      <alignment horizontal="justify" vertical="top" wrapText="1"/>
    </xf>
    <xf numFmtId="0" fontId="0" fillId="0" borderId="0" xfId="0" applyProtection="1">
      <protection locked="0"/>
    </xf>
    <xf numFmtId="0" fontId="3" fillId="4" borderId="7"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7" borderId="7" xfId="16" applyFont="1" applyFill="1" applyBorder="1" applyAlignment="1">
      <alignment horizontal="center" vertical="center" wrapText="1"/>
    </xf>
    <xf numFmtId="0" fontId="3" fillId="7" borderId="6" xfId="16" applyFont="1" applyFill="1" applyBorder="1" applyAlignment="1">
      <alignment horizontal="center" vertical="center" wrapText="1"/>
    </xf>
    <xf numFmtId="0" fontId="12" fillId="8" borderId="8" xfId="8" applyFont="1" applyFill="1" applyBorder="1" applyAlignment="1" applyProtection="1">
      <alignment horizontal="center" vertical="center" wrapText="1"/>
      <protection locked="0"/>
    </xf>
    <xf numFmtId="0" fontId="12" fillId="8" borderId="0"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6" borderId="0" xfId="0" applyFont="1" applyFill="1" applyAlignment="1">
      <alignment horizontal="center" vertical="top" wrapText="1"/>
    </xf>
    <xf numFmtId="43" fontId="0" fillId="0" borderId="0" xfId="17" applyFont="1" applyProtection="1">
      <protection locked="0"/>
    </xf>
    <xf numFmtId="0" fontId="0" fillId="0" borderId="0" xfId="0" applyProtection="1"/>
    <xf numFmtId="2" fontId="0" fillId="0" borderId="0" xfId="0" applyNumberFormat="1" applyFont="1" applyProtection="1">
      <protection locked="0"/>
    </xf>
  </cellXfs>
  <cellStyles count="18">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32"/>
  <sheetViews>
    <sheetView tabSelected="1" topLeftCell="C1" workbookViewId="0">
      <selection activeCell="S6" sqref="S6"/>
    </sheetView>
  </sheetViews>
  <sheetFormatPr baseColWidth="10" defaultRowHeight="11.25"/>
  <cols>
    <col min="1" max="10" width="17" style="2" customWidth="1"/>
    <col min="11" max="12" width="11.83203125" style="2" customWidth="1"/>
    <col min="13" max="13" width="12" style="2"/>
    <col min="14" max="14" width="13" style="2" bestFit="1" customWidth="1"/>
    <col min="15" max="15" width="12.83203125" style="2" customWidth="1"/>
    <col min="16" max="16" width="12" style="2"/>
    <col min="17" max="17" width="12" style="3"/>
    <col min="18" max="18" width="18.83203125" style="3" customWidth="1"/>
    <col min="19" max="16384" width="12" style="3"/>
  </cols>
  <sheetData>
    <row r="1" spans="1:19" s="1" customFormat="1" ht="60" customHeight="1">
      <c r="A1" s="22" t="s">
        <v>42</v>
      </c>
      <c r="B1" s="23"/>
      <c r="C1" s="23"/>
      <c r="D1" s="23"/>
      <c r="E1" s="23"/>
      <c r="F1" s="23"/>
      <c r="G1" s="23"/>
      <c r="H1" s="23"/>
      <c r="I1" s="23"/>
      <c r="J1" s="23"/>
      <c r="K1" s="23"/>
      <c r="L1" s="23"/>
      <c r="M1" s="23"/>
      <c r="N1" s="23"/>
      <c r="O1" s="23"/>
      <c r="P1" s="23"/>
      <c r="Q1" s="23"/>
      <c r="R1" s="23"/>
      <c r="S1" s="23"/>
    </row>
    <row r="2" spans="1:19" s="1" customFormat="1" ht="11.25" customHeight="1">
      <c r="A2" s="25" t="s">
        <v>2</v>
      </c>
      <c r="B2" s="25" t="s">
        <v>3</v>
      </c>
      <c r="C2" s="25" t="s">
        <v>4</v>
      </c>
      <c r="D2" s="25" t="s">
        <v>6</v>
      </c>
      <c r="E2" s="24" t="s">
        <v>5</v>
      </c>
      <c r="F2" s="24"/>
      <c r="G2" s="24"/>
      <c r="H2" s="24"/>
      <c r="I2" s="24"/>
      <c r="J2" s="18" t="s">
        <v>12</v>
      </c>
      <c r="K2" s="20" t="s">
        <v>13</v>
      </c>
      <c r="L2" s="20" t="s">
        <v>23</v>
      </c>
      <c r="M2" s="20" t="s">
        <v>24</v>
      </c>
      <c r="N2" s="20" t="s">
        <v>25</v>
      </c>
      <c r="O2" s="20" t="s">
        <v>26</v>
      </c>
      <c r="P2" s="20" t="s">
        <v>27</v>
      </c>
      <c r="Q2" s="20" t="s">
        <v>28</v>
      </c>
      <c r="R2" s="28" t="s">
        <v>38</v>
      </c>
      <c r="S2" s="27" t="s">
        <v>40</v>
      </c>
    </row>
    <row r="3" spans="1:19" s="1" customFormat="1" ht="54.75" customHeight="1">
      <c r="A3" s="26"/>
      <c r="B3" s="26"/>
      <c r="C3" s="26"/>
      <c r="D3" s="26"/>
      <c r="E3" s="6" t="s">
        <v>7</v>
      </c>
      <c r="F3" s="6" t="s">
        <v>8</v>
      </c>
      <c r="G3" s="6" t="s">
        <v>9</v>
      </c>
      <c r="H3" s="7" t="s">
        <v>10</v>
      </c>
      <c r="I3" s="7" t="s">
        <v>11</v>
      </c>
      <c r="J3" s="19"/>
      <c r="K3" s="21"/>
      <c r="L3" s="21"/>
      <c r="M3" s="21"/>
      <c r="N3" s="21"/>
      <c r="O3" s="21"/>
      <c r="P3" s="21"/>
      <c r="Q3" s="21"/>
      <c r="R3" s="28"/>
      <c r="S3" s="27"/>
    </row>
    <row r="4" spans="1:19">
      <c r="A4" s="5"/>
      <c r="B4" s="4"/>
      <c r="C4" s="4"/>
      <c r="D4" s="4"/>
      <c r="E4" s="4"/>
      <c r="F4" s="4"/>
      <c r="G4" s="4"/>
      <c r="H4" s="4"/>
      <c r="I4" s="4"/>
      <c r="J4" s="4"/>
      <c r="K4" s="4"/>
      <c r="L4" s="4"/>
      <c r="M4" s="4"/>
      <c r="N4" s="4"/>
      <c r="O4" s="4"/>
      <c r="P4" s="4"/>
    </row>
    <row r="5" spans="1:19" ht="22.5" customHeight="1">
      <c r="A5" s="5"/>
      <c r="B5" s="4"/>
      <c r="C5" s="4"/>
      <c r="D5" s="4"/>
      <c r="E5" s="14"/>
      <c r="F5" s="14"/>
      <c r="G5" s="14"/>
      <c r="H5" s="14"/>
      <c r="I5" s="14"/>
      <c r="J5" s="4"/>
      <c r="K5" s="4"/>
      <c r="L5" s="4"/>
      <c r="M5" s="4"/>
      <c r="N5" s="4"/>
      <c r="O5" s="4"/>
      <c r="P5" s="4"/>
      <c r="Q5" s="4"/>
      <c r="R5" s="4"/>
      <c r="S5" s="4"/>
    </row>
    <row r="6" spans="1:19">
      <c r="A6" s="17" t="s">
        <v>43</v>
      </c>
      <c r="B6" s="2" t="s">
        <v>84</v>
      </c>
      <c r="C6" s="17" t="s">
        <v>85</v>
      </c>
      <c r="D6" s="17" t="s">
        <v>86</v>
      </c>
      <c r="E6" s="29">
        <v>7503008.3746537762</v>
      </c>
      <c r="F6" s="29">
        <v>7503008.3746537762</v>
      </c>
      <c r="G6" s="2">
        <v>0</v>
      </c>
      <c r="H6" s="29">
        <v>1280187.6399999999</v>
      </c>
      <c r="I6" s="29">
        <v>1280187.6399999999</v>
      </c>
      <c r="J6" s="17" t="s">
        <v>83</v>
      </c>
      <c r="K6" s="2" t="s">
        <v>44</v>
      </c>
      <c r="L6" s="17" t="s">
        <v>78</v>
      </c>
      <c r="M6" s="2" t="s">
        <v>71</v>
      </c>
      <c r="N6" s="2">
        <v>100</v>
      </c>
      <c r="O6" s="2">
        <v>100</v>
      </c>
      <c r="P6" s="2">
        <v>0</v>
      </c>
      <c r="Q6" s="31">
        <v>0</v>
      </c>
      <c r="R6" s="30" t="s">
        <v>82</v>
      </c>
    </row>
    <row r="7" spans="1:19">
      <c r="A7" s="17" t="s">
        <v>43</v>
      </c>
      <c r="B7" s="2" t="s">
        <v>84</v>
      </c>
      <c r="C7" s="17" t="s">
        <v>85</v>
      </c>
      <c r="D7" s="17" t="s">
        <v>86</v>
      </c>
      <c r="E7" s="29">
        <v>7503008.3746537762</v>
      </c>
      <c r="F7" s="29">
        <v>7503008.3746537762</v>
      </c>
      <c r="G7" s="2">
        <v>0</v>
      </c>
      <c r="H7" s="29">
        <v>1280187.6399999999</v>
      </c>
      <c r="I7" s="29">
        <v>1280187.6399999999</v>
      </c>
      <c r="J7" s="17" t="s">
        <v>83</v>
      </c>
      <c r="K7" s="2" t="s">
        <v>45</v>
      </c>
      <c r="L7" s="17" t="s">
        <v>79</v>
      </c>
      <c r="M7" s="2" t="s">
        <v>71</v>
      </c>
      <c r="N7" s="2">
        <v>100</v>
      </c>
      <c r="O7" s="2">
        <v>100</v>
      </c>
      <c r="P7" s="2">
        <v>0</v>
      </c>
      <c r="Q7" s="31">
        <v>0</v>
      </c>
      <c r="R7" s="30" t="s">
        <v>82</v>
      </c>
    </row>
    <row r="8" spans="1:19">
      <c r="A8" s="17" t="s">
        <v>43</v>
      </c>
      <c r="B8" s="2" t="s">
        <v>84</v>
      </c>
      <c r="C8" s="17" t="s">
        <v>85</v>
      </c>
      <c r="D8" s="17" t="s">
        <v>86</v>
      </c>
      <c r="E8" s="29">
        <v>217547.52502923977</v>
      </c>
      <c r="F8" s="29">
        <v>219653.47000000003</v>
      </c>
      <c r="G8" s="2">
        <v>0</v>
      </c>
      <c r="H8" s="29">
        <v>26431.42</v>
      </c>
      <c r="I8" s="29">
        <v>26431.42</v>
      </c>
      <c r="J8" s="17" t="s">
        <v>83</v>
      </c>
      <c r="K8" s="2" t="s">
        <v>60</v>
      </c>
      <c r="L8" s="17" t="s">
        <v>80</v>
      </c>
      <c r="M8" s="2" t="s">
        <v>71</v>
      </c>
      <c r="N8" s="29">
        <v>217547.53029239766</v>
      </c>
      <c r="O8" s="29">
        <v>217547.53029239766</v>
      </c>
      <c r="P8" s="2">
        <v>80</v>
      </c>
      <c r="Q8" s="31">
        <f>+I8/O8</f>
        <v>0.12149721931788651</v>
      </c>
      <c r="R8" s="30" t="s">
        <v>82</v>
      </c>
    </row>
    <row r="9" spans="1:19">
      <c r="A9" s="17" t="s">
        <v>43</v>
      </c>
      <c r="B9" s="2" t="s">
        <v>84</v>
      </c>
      <c r="C9" s="17" t="s">
        <v>85</v>
      </c>
      <c r="D9" s="17" t="s">
        <v>86</v>
      </c>
      <c r="E9" s="29">
        <v>108773.75988304094</v>
      </c>
      <c r="F9" s="29">
        <v>109826.69000000002</v>
      </c>
      <c r="G9" s="2">
        <v>0</v>
      </c>
      <c r="H9" s="29">
        <v>16332.939999999999</v>
      </c>
      <c r="I9" s="29">
        <v>16332.939999999999</v>
      </c>
      <c r="J9" s="17" t="s">
        <v>83</v>
      </c>
      <c r="K9" s="2" t="s">
        <v>46</v>
      </c>
      <c r="L9" s="17" t="s">
        <v>81</v>
      </c>
      <c r="M9" s="2" t="s">
        <v>72</v>
      </c>
      <c r="N9" s="29">
        <v>108773.76514619883</v>
      </c>
      <c r="O9" s="29">
        <v>108773.76514619883</v>
      </c>
      <c r="P9" s="2">
        <v>5</v>
      </c>
      <c r="Q9" s="31">
        <f t="shared" ref="Q9:Q32" si="0">+I9/O9</f>
        <v>0.15015514060810062</v>
      </c>
      <c r="R9" s="30" t="s">
        <v>82</v>
      </c>
    </row>
    <row r="10" spans="1:19">
      <c r="A10" s="17" t="s">
        <v>43</v>
      </c>
      <c r="B10" s="2" t="s">
        <v>84</v>
      </c>
      <c r="C10" s="17" t="s">
        <v>85</v>
      </c>
      <c r="D10" s="17" t="s">
        <v>86</v>
      </c>
      <c r="E10" s="29">
        <v>108773.76514619883</v>
      </c>
      <c r="F10" s="29">
        <v>109826.78000000003</v>
      </c>
      <c r="G10" s="2">
        <v>0</v>
      </c>
      <c r="H10" s="29">
        <v>10098.48</v>
      </c>
      <c r="I10" s="29">
        <v>10098.48</v>
      </c>
      <c r="J10" s="17" t="s">
        <v>83</v>
      </c>
      <c r="K10" s="2" t="s">
        <v>47</v>
      </c>
      <c r="L10" s="17" t="s">
        <v>81</v>
      </c>
      <c r="M10" s="2" t="s">
        <v>72</v>
      </c>
      <c r="N10" s="29">
        <v>108773.76514619883</v>
      </c>
      <c r="O10" s="29">
        <v>108773.76514619883</v>
      </c>
      <c r="Q10" s="31">
        <f t="shared" si="0"/>
        <v>9.2839298027672421E-2</v>
      </c>
      <c r="R10" s="30" t="s">
        <v>82</v>
      </c>
    </row>
    <row r="11" spans="1:19">
      <c r="A11" s="17" t="s">
        <v>43</v>
      </c>
      <c r="B11" s="2" t="s">
        <v>84</v>
      </c>
      <c r="C11" s="17" t="s">
        <v>85</v>
      </c>
      <c r="D11" s="17" t="s">
        <v>86</v>
      </c>
      <c r="E11" s="29">
        <v>761416.35602339171</v>
      </c>
      <c r="F11" s="29">
        <v>768787.40000000014</v>
      </c>
      <c r="G11" s="2">
        <v>0</v>
      </c>
      <c r="H11" s="29">
        <v>70874.149999999994</v>
      </c>
      <c r="I11" s="29">
        <v>70874.149999999994</v>
      </c>
      <c r="J11" s="17" t="s">
        <v>83</v>
      </c>
      <c r="K11" s="2" t="s">
        <v>61</v>
      </c>
      <c r="L11" s="17" t="s">
        <v>80</v>
      </c>
      <c r="M11" s="2" t="s">
        <v>72</v>
      </c>
      <c r="N11" s="29">
        <v>761416.35602339171</v>
      </c>
      <c r="O11" s="29">
        <v>761416.35602339171</v>
      </c>
      <c r="P11" s="2">
        <v>1</v>
      </c>
      <c r="Q11" s="31">
        <f t="shared" si="0"/>
        <v>9.3081990476472837E-2</v>
      </c>
      <c r="R11" s="30" t="s">
        <v>82</v>
      </c>
    </row>
    <row r="12" spans="1:19">
      <c r="A12" s="17" t="s">
        <v>43</v>
      </c>
      <c r="B12" s="2" t="s">
        <v>84</v>
      </c>
      <c r="C12" s="17" t="s">
        <v>85</v>
      </c>
      <c r="D12" s="17" t="s">
        <v>86</v>
      </c>
      <c r="E12" s="29">
        <v>108773.76514619883</v>
      </c>
      <c r="F12" s="29">
        <v>109826.78000000003</v>
      </c>
      <c r="G12" s="2">
        <v>0</v>
      </c>
      <c r="H12" s="29">
        <v>10150.06</v>
      </c>
      <c r="I12" s="29">
        <v>10150.06</v>
      </c>
      <c r="J12" s="17" t="s">
        <v>83</v>
      </c>
      <c r="K12" s="2" t="s">
        <v>48</v>
      </c>
      <c r="L12" s="17" t="s">
        <v>81</v>
      </c>
      <c r="M12" s="2" t="s">
        <v>73</v>
      </c>
      <c r="N12" s="29">
        <v>108773.76514619883</v>
      </c>
      <c r="O12" s="29">
        <v>108773.76514619883</v>
      </c>
      <c r="P12" s="2">
        <v>1</v>
      </c>
      <c r="Q12" s="31">
        <f t="shared" si="0"/>
        <v>9.3313493252326754E-2</v>
      </c>
      <c r="R12" s="30" t="s">
        <v>82</v>
      </c>
    </row>
    <row r="13" spans="1:19">
      <c r="A13" s="17" t="s">
        <v>43</v>
      </c>
      <c r="B13" s="2" t="s">
        <v>84</v>
      </c>
      <c r="C13" s="17" t="s">
        <v>85</v>
      </c>
      <c r="D13" s="17" t="s">
        <v>86</v>
      </c>
      <c r="E13" s="29">
        <v>108773.76514619883</v>
      </c>
      <c r="F13" s="29">
        <v>109826.77000000003</v>
      </c>
      <c r="G13" s="2">
        <v>0</v>
      </c>
      <c r="H13" s="29">
        <v>10120.69</v>
      </c>
      <c r="I13" s="29">
        <v>10120.69</v>
      </c>
      <c r="J13" s="17" t="s">
        <v>83</v>
      </c>
      <c r="K13" s="2" t="s">
        <v>49</v>
      </c>
      <c r="L13" s="17" t="s">
        <v>81</v>
      </c>
      <c r="M13" s="2" t="s">
        <v>72</v>
      </c>
      <c r="N13" s="29">
        <v>108773.76514619883</v>
      </c>
      <c r="O13" s="29">
        <v>108773.76514619883</v>
      </c>
      <c r="Q13" s="31">
        <f t="shared" si="0"/>
        <v>9.3043483292107723E-2</v>
      </c>
      <c r="R13" s="30" t="s">
        <v>82</v>
      </c>
    </row>
    <row r="14" spans="1:19">
      <c r="A14" s="17" t="s">
        <v>43</v>
      </c>
      <c r="B14" s="2" t="s">
        <v>84</v>
      </c>
      <c r="C14" s="17" t="s">
        <v>85</v>
      </c>
      <c r="D14" s="17" t="s">
        <v>86</v>
      </c>
      <c r="E14" s="29">
        <v>108773.76514619883</v>
      </c>
      <c r="F14" s="29">
        <v>109826.77000000003</v>
      </c>
      <c r="G14" s="2">
        <v>0</v>
      </c>
      <c r="H14" s="29">
        <v>10120.69</v>
      </c>
      <c r="I14" s="29">
        <v>10120.69</v>
      </c>
      <c r="J14" s="17" t="s">
        <v>83</v>
      </c>
      <c r="K14" s="2" t="s">
        <v>50</v>
      </c>
      <c r="L14" s="17" t="s">
        <v>81</v>
      </c>
      <c r="M14" s="2" t="s">
        <v>72</v>
      </c>
      <c r="N14" s="29">
        <v>108773.76514619883</v>
      </c>
      <c r="O14" s="29">
        <v>108773.76514619883</v>
      </c>
      <c r="Q14" s="31">
        <f t="shared" si="0"/>
        <v>9.3043483292107723E-2</v>
      </c>
      <c r="R14" s="30" t="s">
        <v>82</v>
      </c>
    </row>
    <row r="15" spans="1:19">
      <c r="A15" s="17" t="s">
        <v>43</v>
      </c>
      <c r="B15" s="2" t="s">
        <v>84</v>
      </c>
      <c r="C15" s="17" t="s">
        <v>85</v>
      </c>
      <c r="D15" s="17" t="s">
        <v>86</v>
      </c>
      <c r="E15" s="29">
        <v>108773.76514619883</v>
      </c>
      <c r="F15" s="29">
        <v>109826.77000000003</v>
      </c>
      <c r="G15" s="2">
        <v>0</v>
      </c>
      <c r="H15" s="29">
        <v>10120.700000000001</v>
      </c>
      <c r="I15" s="29">
        <v>10120.700000000001</v>
      </c>
      <c r="J15" s="17" t="s">
        <v>83</v>
      </c>
      <c r="K15" s="2" t="s">
        <v>51</v>
      </c>
      <c r="L15" s="17" t="s">
        <v>81</v>
      </c>
      <c r="M15" s="2" t="s">
        <v>74</v>
      </c>
      <c r="N15" s="29">
        <v>108773.76514619883</v>
      </c>
      <c r="O15" s="29">
        <v>108773.76514619883</v>
      </c>
      <c r="Q15" s="31">
        <f t="shared" si="0"/>
        <v>9.3043575226040384E-2</v>
      </c>
      <c r="R15" s="30" t="s">
        <v>82</v>
      </c>
    </row>
    <row r="16" spans="1:19">
      <c r="A16" s="17" t="s">
        <v>43</v>
      </c>
      <c r="B16" s="2" t="s">
        <v>84</v>
      </c>
      <c r="C16" s="17" t="s">
        <v>85</v>
      </c>
      <c r="D16" s="17" t="s">
        <v>86</v>
      </c>
      <c r="E16" s="29">
        <v>108773.76514619883</v>
      </c>
      <c r="F16" s="29">
        <v>109826.77000000003</v>
      </c>
      <c r="G16" s="2">
        <v>0</v>
      </c>
      <c r="H16" s="29">
        <v>10120.69</v>
      </c>
      <c r="I16" s="29">
        <v>10120.69</v>
      </c>
      <c r="J16" s="17" t="s">
        <v>83</v>
      </c>
      <c r="K16" s="2" t="s">
        <v>52</v>
      </c>
      <c r="L16" s="17" t="s">
        <v>81</v>
      </c>
      <c r="M16" s="2" t="s">
        <v>75</v>
      </c>
      <c r="N16" s="29">
        <v>108773.76514619883</v>
      </c>
      <c r="O16" s="29">
        <v>108773.76514619883</v>
      </c>
      <c r="P16" s="2">
        <v>2</v>
      </c>
      <c r="Q16" s="31">
        <f t="shared" si="0"/>
        <v>9.3043483292107723E-2</v>
      </c>
      <c r="R16" s="30" t="s">
        <v>82</v>
      </c>
    </row>
    <row r="17" spans="1:18">
      <c r="A17" s="17" t="s">
        <v>43</v>
      </c>
      <c r="B17" s="2" t="s">
        <v>84</v>
      </c>
      <c r="C17" s="17" t="s">
        <v>85</v>
      </c>
      <c r="D17" s="17" t="s">
        <v>86</v>
      </c>
      <c r="E17" s="29">
        <v>108773.76514619883</v>
      </c>
      <c r="F17" s="29">
        <v>109826.77000000003</v>
      </c>
      <c r="G17" s="2">
        <v>0</v>
      </c>
      <c r="H17" s="29">
        <v>10120.669999999998</v>
      </c>
      <c r="I17" s="29">
        <v>10120.669999999998</v>
      </c>
      <c r="J17" s="17" t="s">
        <v>83</v>
      </c>
      <c r="K17" s="2" t="s">
        <v>53</v>
      </c>
      <c r="L17" s="17" t="s">
        <v>81</v>
      </c>
      <c r="M17" s="2" t="s">
        <v>74</v>
      </c>
      <c r="N17" s="29">
        <v>108773.76514619883</v>
      </c>
      <c r="O17" s="29">
        <v>108773.76514619883</v>
      </c>
      <c r="P17" s="2">
        <v>4</v>
      </c>
      <c r="Q17" s="31">
        <f t="shared" si="0"/>
        <v>9.3043299424242387E-2</v>
      </c>
      <c r="R17" s="30" t="s">
        <v>82</v>
      </c>
    </row>
    <row r="18" spans="1:18">
      <c r="A18" s="17" t="s">
        <v>43</v>
      </c>
      <c r="B18" s="2" t="s">
        <v>84</v>
      </c>
      <c r="C18" s="17" t="s">
        <v>85</v>
      </c>
      <c r="D18" s="17" t="s">
        <v>86</v>
      </c>
      <c r="E18" s="29">
        <v>108773.76514619883</v>
      </c>
      <c r="F18" s="29">
        <v>109826.77000000003</v>
      </c>
      <c r="G18" s="2">
        <v>0</v>
      </c>
      <c r="H18" s="29">
        <v>10120.649999999998</v>
      </c>
      <c r="I18" s="29">
        <v>10120.649999999998</v>
      </c>
      <c r="J18" s="17" t="s">
        <v>83</v>
      </c>
      <c r="K18" s="2" t="s">
        <v>54</v>
      </c>
      <c r="L18" s="17" t="s">
        <v>81</v>
      </c>
      <c r="M18" s="2" t="s">
        <v>76</v>
      </c>
      <c r="N18" s="29">
        <v>108773.76514619883</v>
      </c>
      <c r="O18" s="29">
        <v>108773.76514619883</v>
      </c>
      <c r="P18" s="2">
        <v>1</v>
      </c>
      <c r="Q18" s="31">
        <f t="shared" si="0"/>
        <v>9.3043115556377065E-2</v>
      </c>
      <c r="R18" s="30" t="s">
        <v>82</v>
      </c>
    </row>
    <row r="19" spans="1:18">
      <c r="A19" s="17" t="s">
        <v>43</v>
      </c>
      <c r="B19" s="2" t="s">
        <v>84</v>
      </c>
      <c r="C19" s="17" t="s">
        <v>85</v>
      </c>
      <c r="D19" s="17" t="s">
        <v>86</v>
      </c>
      <c r="E19" s="29">
        <v>326321.29543859651</v>
      </c>
      <c r="F19" s="29">
        <v>332480.30052631593</v>
      </c>
      <c r="G19" s="2">
        <v>0</v>
      </c>
      <c r="H19" s="29">
        <v>29922.889999999996</v>
      </c>
      <c r="I19" s="29">
        <v>29922.889999999996</v>
      </c>
      <c r="J19" s="17" t="s">
        <v>83</v>
      </c>
      <c r="K19" s="2" t="s">
        <v>62</v>
      </c>
      <c r="L19" s="17" t="s">
        <v>80</v>
      </c>
      <c r="M19" s="2" t="s">
        <v>72</v>
      </c>
      <c r="N19" s="29">
        <v>326321.29543859651</v>
      </c>
      <c r="O19" s="29">
        <v>326321.29543859651</v>
      </c>
      <c r="P19" s="2">
        <v>41</v>
      </c>
      <c r="Q19" s="31">
        <f t="shared" si="0"/>
        <v>9.1697631807270599E-2</v>
      </c>
      <c r="R19" s="30" t="s">
        <v>82</v>
      </c>
    </row>
    <row r="20" spans="1:18">
      <c r="A20" s="17" t="s">
        <v>43</v>
      </c>
      <c r="B20" s="2" t="s">
        <v>84</v>
      </c>
      <c r="C20" s="17" t="s">
        <v>85</v>
      </c>
      <c r="D20" s="17" t="s">
        <v>86</v>
      </c>
      <c r="E20" s="29">
        <v>108773.76514619883</v>
      </c>
      <c r="F20" s="29">
        <v>110826.77000000003</v>
      </c>
      <c r="G20" s="2">
        <v>0</v>
      </c>
      <c r="H20" s="29">
        <v>10005.949999999999</v>
      </c>
      <c r="I20" s="29">
        <v>10005.949999999999</v>
      </c>
      <c r="J20" s="17" t="s">
        <v>83</v>
      </c>
      <c r="K20" s="2" t="s">
        <v>55</v>
      </c>
      <c r="L20" s="17" t="s">
        <v>81</v>
      </c>
      <c r="M20" s="2" t="s">
        <v>74</v>
      </c>
      <c r="N20" s="29">
        <v>108773.76514619883</v>
      </c>
      <c r="O20" s="29">
        <v>108773.76514619883</v>
      </c>
      <c r="P20" s="2">
        <v>52</v>
      </c>
      <c r="Q20" s="31">
        <f t="shared" si="0"/>
        <v>9.1988633348780088E-2</v>
      </c>
      <c r="R20" s="30" t="s">
        <v>82</v>
      </c>
    </row>
    <row r="21" spans="1:18">
      <c r="A21" s="17" t="s">
        <v>43</v>
      </c>
      <c r="B21" s="2" t="s">
        <v>84</v>
      </c>
      <c r="C21" s="17" t="s">
        <v>85</v>
      </c>
      <c r="D21" s="17" t="s">
        <v>86</v>
      </c>
      <c r="E21" s="29">
        <v>108773.76514619883</v>
      </c>
      <c r="F21" s="29">
        <v>110826.76526315793</v>
      </c>
      <c r="G21" s="2">
        <v>0</v>
      </c>
      <c r="H21" s="29">
        <v>10005.849999999999</v>
      </c>
      <c r="I21" s="29">
        <v>10005.849999999999</v>
      </c>
      <c r="J21" s="17" t="s">
        <v>83</v>
      </c>
      <c r="K21" s="2" t="s">
        <v>56</v>
      </c>
      <c r="L21" s="17" t="s">
        <v>81</v>
      </c>
      <c r="M21" s="2" t="s">
        <v>77</v>
      </c>
      <c r="N21" s="29">
        <v>108773.76514619883</v>
      </c>
      <c r="O21" s="29">
        <v>108773.76514619883</v>
      </c>
      <c r="P21" s="2">
        <v>53</v>
      </c>
      <c r="Q21" s="31">
        <f t="shared" si="0"/>
        <v>9.1987714009453492E-2</v>
      </c>
      <c r="R21" s="30" t="s">
        <v>82</v>
      </c>
    </row>
    <row r="22" spans="1:18">
      <c r="A22" s="17" t="s">
        <v>43</v>
      </c>
      <c r="B22" s="2" t="s">
        <v>84</v>
      </c>
      <c r="C22" s="17" t="s">
        <v>85</v>
      </c>
      <c r="D22" s="17" t="s">
        <v>86</v>
      </c>
      <c r="E22" s="29">
        <v>108773.76514619883</v>
      </c>
      <c r="F22" s="29">
        <v>110826.76526315793</v>
      </c>
      <c r="G22" s="2">
        <v>0</v>
      </c>
      <c r="H22" s="29">
        <v>9911.09</v>
      </c>
      <c r="I22" s="29">
        <v>9911.09</v>
      </c>
      <c r="J22" s="17" t="s">
        <v>83</v>
      </c>
      <c r="K22" s="2" t="s">
        <v>57</v>
      </c>
      <c r="L22" s="17" t="s">
        <v>81</v>
      </c>
      <c r="M22" s="2" t="s">
        <v>71</v>
      </c>
      <c r="N22" s="29">
        <v>108773.76514619883</v>
      </c>
      <c r="O22" s="29">
        <v>108773.76514619883</v>
      </c>
      <c r="P22" s="2">
        <v>4.0999999999999996</v>
      </c>
      <c r="Q22" s="31">
        <f t="shared" si="0"/>
        <v>9.1116548063578273E-2</v>
      </c>
      <c r="R22" s="30" t="s">
        <v>82</v>
      </c>
    </row>
    <row r="23" spans="1:18">
      <c r="A23" s="17" t="s">
        <v>43</v>
      </c>
      <c r="B23" s="2" t="s">
        <v>84</v>
      </c>
      <c r="C23" s="17" t="s">
        <v>85</v>
      </c>
      <c r="D23" s="17" t="s">
        <v>86</v>
      </c>
      <c r="E23" s="29">
        <v>217547.53029239766</v>
      </c>
      <c r="F23" s="29">
        <v>2219653.5305263158</v>
      </c>
      <c r="G23" s="2">
        <v>0</v>
      </c>
      <c r="H23" s="29">
        <v>21403.629999999997</v>
      </c>
      <c r="I23" s="29">
        <v>21403.629999999997</v>
      </c>
      <c r="J23" s="17" t="s">
        <v>83</v>
      </c>
      <c r="K23" s="2" t="s">
        <v>63</v>
      </c>
      <c r="L23" s="17" t="s">
        <v>80</v>
      </c>
      <c r="M23" s="2" t="s">
        <v>71</v>
      </c>
      <c r="N23" s="29">
        <v>217547.53029239766</v>
      </c>
      <c r="O23" s="29">
        <v>217547.53029239766</v>
      </c>
      <c r="Q23" s="31">
        <f t="shared" si="0"/>
        <v>9.8385993953745018E-2</v>
      </c>
      <c r="R23" s="30" t="s">
        <v>82</v>
      </c>
    </row>
    <row r="24" spans="1:18">
      <c r="A24" s="17" t="s">
        <v>43</v>
      </c>
      <c r="B24" s="2" t="s">
        <v>84</v>
      </c>
      <c r="C24" s="17" t="s">
        <v>85</v>
      </c>
      <c r="D24" s="17" t="s">
        <v>86</v>
      </c>
      <c r="E24" s="29">
        <v>108773.76514619883</v>
      </c>
      <c r="F24" s="29">
        <v>109826.76526315793</v>
      </c>
      <c r="G24" s="2">
        <v>0</v>
      </c>
      <c r="H24" s="29">
        <v>10701.809999999998</v>
      </c>
      <c r="I24" s="29">
        <v>10701.809999999998</v>
      </c>
      <c r="J24" s="17" t="s">
        <v>83</v>
      </c>
      <c r="K24" s="2" t="s">
        <v>58</v>
      </c>
      <c r="L24" s="17" t="s">
        <v>81</v>
      </c>
      <c r="M24" s="2" t="s">
        <v>71</v>
      </c>
      <c r="N24" s="29">
        <v>108773.76514619883</v>
      </c>
      <c r="O24" s="29">
        <v>108773.76514619883</v>
      </c>
      <c r="Q24" s="31">
        <f t="shared" si="0"/>
        <v>9.8385947986778688E-2</v>
      </c>
      <c r="R24" s="30" t="s">
        <v>82</v>
      </c>
    </row>
    <row r="25" spans="1:18">
      <c r="A25" s="17" t="s">
        <v>43</v>
      </c>
      <c r="B25" s="2" t="s">
        <v>84</v>
      </c>
      <c r="C25" s="17" t="s">
        <v>85</v>
      </c>
      <c r="D25" s="17" t="s">
        <v>86</v>
      </c>
      <c r="E25" s="29">
        <v>108773.76514619883</v>
      </c>
      <c r="F25" s="29">
        <v>2109826.7652631579</v>
      </c>
      <c r="G25" s="2">
        <v>0</v>
      </c>
      <c r="H25" s="29">
        <v>10701.82</v>
      </c>
      <c r="I25" s="29">
        <v>10701.82</v>
      </c>
      <c r="J25" s="17" t="s">
        <v>83</v>
      </c>
      <c r="K25" s="2" t="s">
        <v>59</v>
      </c>
      <c r="L25" s="17" t="s">
        <v>81</v>
      </c>
      <c r="M25" s="2" t="s">
        <v>71</v>
      </c>
      <c r="N25" s="29">
        <v>108773.76514619883</v>
      </c>
      <c r="O25" s="29">
        <v>108773.76514619883</v>
      </c>
      <c r="Q25" s="31">
        <f t="shared" si="0"/>
        <v>9.8386039920711363E-2</v>
      </c>
      <c r="R25" s="30" t="s">
        <v>82</v>
      </c>
    </row>
    <row r="26" spans="1:18">
      <c r="A26" s="17" t="s">
        <v>43</v>
      </c>
      <c r="B26" s="2" t="s">
        <v>84</v>
      </c>
      <c r="C26" s="17" t="s">
        <v>85</v>
      </c>
      <c r="D26" s="17" t="s">
        <v>86</v>
      </c>
      <c r="E26" s="29">
        <v>2435095.0605847952</v>
      </c>
      <c r="F26" s="29">
        <v>8594962.1257894728</v>
      </c>
      <c r="G26" s="2">
        <v>0</v>
      </c>
      <c r="H26" s="29">
        <v>2210587.2299999995</v>
      </c>
      <c r="I26" s="29">
        <v>2210587.2299999995</v>
      </c>
      <c r="J26" s="17" t="s">
        <v>83</v>
      </c>
      <c r="K26" s="2" t="s">
        <v>64</v>
      </c>
      <c r="L26" s="17" t="s">
        <v>80</v>
      </c>
      <c r="M26" s="2" t="s">
        <v>71</v>
      </c>
      <c r="N26" s="29">
        <v>2435095.0605847952</v>
      </c>
      <c r="O26" s="29">
        <v>2435095.0605847952</v>
      </c>
      <c r="Q26" s="31">
        <f t="shared" si="0"/>
        <v>0.90780325818948548</v>
      </c>
      <c r="R26" s="30" t="s">
        <v>82</v>
      </c>
    </row>
    <row r="27" spans="1:18">
      <c r="A27" s="17" t="s">
        <v>43</v>
      </c>
      <c r="B27" s="2" t="s">
        <v>84</v>
      </c>
      <c r="C27" s="17" t="s">
        <v>85</v>
      </c>
      <c r="D27" s="17" t="s">
        <v>86</v>
      </c>
      <c r="E27" s="29">
        <v>608773.7651461988</v>
      </c>
      <c r="F27" s="29">
        <v>609826.77</v>
      </c>
      <c r="G27" s="2">
        <v>0</v>
      </c>
      <c r="H27" s="29">
        <v>20442.28</v>
      </c>
      <c r="I27" s="29">
        <v>20442.28</v>
      </c>
      <c r="J27" s="17" t="s">
        <v>83</v>
      </c>
      <c r="K27" s="2" t="s">
        <v>65</v>
      </c>
      <c r="L27" s="17" t="s">
        <v>81</v>
      </c>
      <c r="M27" s="2" t="s">
        <v>71</v>
      </c>
      <c r="N27" s="29">
        <v>608773.7651461988</v>
      </c>
      <c r="O27" s="29">
        <v>608773.7651461988</v>
      </c>
      <c r="Q27" s="31">
        <f t="shared" si="0"/>
        <v>3.3579436517095516E-2</v>
      </c>
      <c r="R27" s="30" t="s">
        <v>82</v>
      </c>
    </row>
    <row r="28" spans="1:18">
      <c r="A28" s="17" t="s">
        <v>43</v>
      </c>
      <c r="B28" s="2" t="s">
        <v>84</v>
      </c>
      <c r="C28" s="17" t="s">
        <v>85</v>
      </c>
      <c r="D28" s="17" t="s">
        <v>86</v>
      </c>
      <c r="E28" s="29">
        <v>608773.7651461988</v>
      </c>
      <c r="F28" s="29">
        <v>6765481.8252631575</v>
      </c>
      <c r="G28" s="2">
        <v>0</v>
      </c>
      <c r="H28" s="29">
        <v>2157402.65</v>
      </c>
      <c r="I28" s="29">
        <v>2157402.65</v>
      </c>
      <c r="J28" s="17" t="s">
        <v>83</v>
      </c>
      <c r="K28" s="2" t="s">
        <v>66</v>
      </c>
      <c r="L28" s="17" t="s">
        <v>81</v>
      </c>
      <c r="M28" s="2" t="s">
        <v>71</v>
      </c>
      <c r="N28" s="29">
        <v>608773.7651461988</v>
      </c>
      <c r="O28" s="29">
        <v>608773.7651461988</v>
      </c>
      <c r="P28" s="2">
        <v>50</v>
      </c>
      <c r="Q28" s="31">
        <f t="shared" si="0"/>
        <v>3.5438495768323612</v>
      </c>
      <c r="R28" s="30" t="s">
        <v>82</v>
      </c>
    </row>
    <row r="29" spans="1:18">
      <c r="A29" s="17" t="s">
        <v>43</v>
      </c>
      <c r="B29" s="2" t="s">
        <v>84</v>
      </c>
      <c r="C29" s="17" t="s">
        <v>85</v>
      </c>
      <c r="D29" s="17" t="s">
        <v>86</v>
      </c>
      <c r="E29" s="29">
        <v>608773.7651461988</v>
      </c>
      <c r="F29" s="29">
        <v>609826.7652631579</v>
      </c>
      <c r="G29" s="2">
        <v>0</v>
      </c>
      <c r="H29" s="29">
        <v>16371.09</v>
      </c>
      <c r="I29" s="29">
        <v>16371.09</v>
      </c>
      <c r="J29" s="17" t="s">
        <v>83</v>
      </c>
      <c r="K29" s="2" t="s">
        <v>67</v>
      </c>
      <c r="L29" s="17" t="s">
        <v>81</v>
      </c>
      <c r="M29" s="2" t="s">
        <v>72</v>
      </c>
      <c r="N29" s="29">
        <v>608773.7651461988</v>
      </c>
      <c r="O29" s="29">
        <v>608773.7651461988</v>
      </c>
      <c r="Q29" s="31">
        <f t="shared" si="0"/>
        <v>2.6891911145462116E-2</v>
      </c>
      <c r="R29" s="30" t="s">
        <v>82</v>
      </c>
    </row>
    <row r="30" spans="1:18">
      <c r="A30" s="17" t="s">
        <v>43</v>
      </c>
      <c r="B30" s="2" t="s">
        <v>84</v>
      </c>
      <c r="C30" s="17" t="s">
        <v>85</v>
      </c>
      <c r="D30" s="17" t="s">
        <v>86</v>
      </c>
      <c r="E30" s="29">
        <v>608773.7651461988</v>
      </c>
      <c r="F30" s="29">
        <v>609826.7652631579</v>
      </c>
      <c r="G30" s="2">
        <v>0</v>
      </c>
      <c r="H30" s="29">
        <v>16371.21</v>
      </c>
      <c r="I30" s="29">
        <v>16371.21</v>
      </c>
      <c r="J30" s="17" t="s">
        <v>83</v>
      </c>
      <c r="K30" s="2" t="s">
        <v>68</v>
      </c>
      <c r="L30" s="17" t="s">
        <v>81</v>
      </c>
      <c r="M30" s="2" t="s">
        <v>75</v>
      </c>
      <c r="N30" s="29">
        <v>608773.7651461988</v>
      </c>
      <c r="O30" s="29">
        <v>608773.7651461988</v>
      </c>
      <c r="Q30" s="31">
        <f t="shared" si="0"/>
        <v>2.6892108263023465E-2</v>
      </c>
      <c r="R30" s="30" t="s">
        <v>82</v>
      </c>
    </row>
    <row r="31" spans="1:18">
      <c r="A31" s="17" t="s">
        <v>43</v>
      </c>
      <c r="B31" s="2" t="s">
        <v>84</v>
      </c>
      <c r="C31" s="17" t="s">
        <v>85</v>
      </c>
      <c r="D31" s="17" t="s">
        <v>86</v>
      </c>
      <c r="E31" s="29">
        <v>1108773.7651461989</v>
      </c>
      <c r="F31" s="29">
        <v>11117375.705263156</v>
      </c>
      <c r="G31" s="2">
        <v>0</v>
      </c>
      <c r="H31" s="29">
        <v>10006.16</v>
      </c>
      <c r="I31" s="29">
        <v>10006.16</v>
      </c>
      <c r="J31" s="17" t="s">
        <v>83</v>
      </c>
      <c r="K31" s="2" t="s">
        <v>69</v>
      </c>
      <c r="L31" s="17" t="s">
        <v>80</v>
      </c>
      <c r="M31" s="2" t="s">
        <v>71</v>
      </c>
      <c r="N31" s="29">
        <v>1108773.7651461989</v>
      </c>
      <c r="O31" s="29">
        <v>1108773.7651461989</v>
      </c>
      <c r="P31" s="2">
        <v>5.6</v>
      </c>
      <c r="Q31" s="31">
        <f t="shared" si="0"/>
        <v>9.0245280999055964E-3</v>
      </c>
      <c r="R31" s="30" t="s">
        <v>82</v>
      </c>
    </row>
    <row r="32" spans="1:18">
      <c r="A32" s="17" t="s">
        <v>43</v>
      </c>
      <c r="B32" s="2" t="s">
        <v>84</v>
      </c>
      <c r="C32" s="17" t="s">
        <v>85</v>
      </c>
      <c r="D32" s="17" t="s">
        <v>86</v>
      </c>
      <c r="E32" s="29">
        <v>1108773.7651461989</v>
      </c>
      <c r="F32" s="29">
        <v>11117375.705263156</v>
      </c>
      <c r="G32" s="2">
        <v>0</v>
      </c>
      <c r="H32" s="29">
        <v>10006.16</v>
      </c>
      <c r="I32" s="29">
        <v>10006.16</v>
      </c>
      <c r="J32" s="17" t="s">
        <v>83</v>
      </c>
      <c r="K32" s="2" t="s">
        <v>70</v>
      </c>
      <c r="L32" s="17" t="s">
        <v>81</v>
      </c>
      <c r="M32" s="2" t="s">
        <v>71</v>
      </c>
      <c r="N32" s="29">
        <v>1108773.7651461989</v>
      </c>
      <c r="O32" s="29">
        <v>1108773.7651461989</v>
      </c>
      <c r="P32" s="2">
        <v>8.3000000000000007</v>
      </c>
      <c r="Q32" s="31">
        <f t="shared" si="0"/>
        <v>9.0245280999055964E-3</v>
      </c>
      <c r="R32" s="30" t="s">
        <v>82</v>
      </c>
    </row>
  </sheetData>
  <mergeCells count="16">
    <mergeCell ref="J2:J3"/>
    <mergeCell ref="K2:K3"/>
    <mergeCell ref="M2:M3"/>
    <mergeCell ref="N2:N3"/>
    <mergeCell ref="A1:S1"/>
    <mergeCell ref="E2:I2"/>
    <mergeCell ref="A2:A3"/>
    <mergeCell ref="B2:B3"/>
    <mergeCell ref="C2:C3"/>
    <mergeCell ref="D2:D3"/>
    <mergeCell ref="S2:S3"/>
    <mergeCell ref="R2:R3"/>
    <mergeCell ref="Q2:Q3"/>
    <mergeCell ref="L2:L3"/>
    <mergeCell ref="O2:O3"/>
    <mergeCell ref="P2:P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5"/>
  <sheetViews>
    <sheetView topLeftCell="A7" workbookViewId="0">
      <selection activeCell="A20" sqref="A20"/>
    </sheetView>
  </sheetViews>
  <sheetFormatPr baseColWidth="10" defaultColWidth="143.6640625" defaultRowHeight="15.75"/>
  <cols>
    <col min="1" max="16384" width="143.6640625" style="11"/>
  </cols>
  <sheetData>
    <row r="1" spans="1:1">
      <c r="A1" s="10" t="s">
        <v>0</v>
      </c>
    </row>
    <row r="2" spans="1:1" ht="78.75">
      <c r="A2" s="8" t="s">
        <v>35</v>
      </c>
    </row>
    <row r="3" spans="1:1" ht="31.5">
      <c r="A3" s="8" t="s">
        <v>36</v>
      </c>
    </row>
    <row r="4" spans="1:1">
      <c r="A4" s="8" t="s">
        <v>14</v>
      </c>
    </row>
    <row r="5" spans="1:1" ht="31.5">
      <c r="A5" s="8" t="s">
        <v>15</v>
      </c>
    </row>
    <row r="6" spans="1:1">
      <c r="A6" s="9" t="s">
        <v>16</v>
      </c>
    </row>
    <row r="7" spans="1:1">
      <c r="A7" s="9" t="s">
        <v>17</v>
      </c>
    </row>
    <row r="8" spans="1:1">
      <c r="A8" s="9" t="s">
        <v>18</v>
      </c>
    </row>
    <row r="9" spans="1:1">
      <c r="A9" s="9" t="s">
        <v>19</v>
      </c>
    </row>
    <row r="10" spans="1:1">
      <c r="A10" s="9" t="s">
        <v>20</v>
      </c>
    </row>
    <row r="11" spans="1:1">
      <c r="A11" s="8" t="s">
        <v>21</v>
      </c>
    </row>
    <row r="12" spans="1:1">
      <c r="A12" s="8" t="s">
        <v>22</v>
      </c>
    </row>
    <row r="13" spans="1:1">
      <c r="A13" s="8" t="s">
        <v>29</v>
      </c>
    </row>
    <row r="14" spans="1:1">
      <c r="A14" s="8" t="s">
        <v>30</v>
      </c>
    </row>
    <row r="15" spans="1:1">
      <c r="A15" s="12" t="s">
        <v>31</v>
      </c>
    </row>
    <row r="16" spans="1:1">
      <c r="A16" s="12" t="s">
        <v>32</v>
      </c>
    </row>
    <row r="17" spans="1:1">
      <c r="A17" s="12" t="s">
        <v>33</v>
      </c>
    </row>
    <row r="18" spans="1:1" ht="31.5">
      <c r="A18" s="8" t="s">
        <v>34</v>
      </c>
    </row>
    <row r="19" spans="1:1" ht="31.5">
      <c r="A19" s="8" t="s">
        <v>39</v>
      </c>
    </row>
    <row r="20" spans="1:1" ht="63">
      <c r="A20" s="8" t="s">
        <v>41</v>
      </c>
    </row>
    <row r="21" spans="1:1">
      <c r="A21" s="13" t="s">
        <v>1</v>
      </c>
    </row>
    <row r="22" spans="1:1" ht="47.25">
      <c r="A22" s="8" t="s">
        <v>37</v>
      </c>
    </row>
    <row r="24" spans="1:1">
      <c r="A24" s="15"/>
    </row>
    <row r="25" spans="1:1">
      <c r="A25" s="16"/>
    </row>
  </sheetData>
  <sheetProtection algorithmName="SHA-512" hashValue="jivUDbJLh2zm6Mm69XQEzxO3djKStRyo8ZaXe05jqRgf2W2ZAbq1f6O+6ulK18kK89UlT8Dy8TQBbjja2LfFig==" saltValue="IcDAi+FQW5F53mkmNV6EQ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IR</vt:lpstr>
      <vt:lpstr>Instructivo_IR</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cp:lastModifiedBy>
  <cp:lastPrinted>2017-03-30T22:24:32Z</cp:lastPrinted>
  <dcterms:created xsi:type="dcterms:W3CDTF">2014-10-22T05:35:08Z</dcterms:created>
  <dcterms:modified xsi:type="dcterms:W3CDTF">2018-04-10T17:32:01Z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