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20" yWindow="105" windowWidth="15600" windowHeight="8190"/>
  </bookViews>
  <sheets>
    <sheet name="EAA" sheetId="1" r:id="rId1"/>
  </sheets>
  <definedNames>
    <definedName name="_xlnm._FilterDatabase" localSheetId="0" hidden="1">EAA!$A$2:$G$24</definedName>
  </definedNames>
  <calcPr calcId="125725"/>
</workbook>
</file>

<file path=xl/calcChain.xml><?xml version="1.0" encoding="utf-8"?>
<calcChain xmlns="http://schemas.openxmlformats.org/spreadsheetml/2006/main">
  <c r="G21" i="1"/>
  <c r="G20"/>
  <c r="G19"/>
  <c r="G18"/>
  <c r="G17"/>
  <c r="G16"/>
  <c r="G13"/>
  <c r="G12"/>
  <c r="G11"/>
  <c r="G10"/>
  <c r="G9"/>
  <c r="G8"/>
  <c r="G7"/>
  <c r="F6"/>
  <c r="E6"/>
  <c r="D6"/>
  <c r="F15"/>
  <c r="E15"/>
  <c r="D15"/>
  <c r="C15"/>
  <c r="C6"/>
  <c r="G6" l="1"/>
  <c r="F4"/>
  <c r="E4"/>
  <c r="D4"/>
  <c r="G15"/>
  <c r="G4" s="1"/>
  <c r="C4"/>
</calcChain>
</file>

<file path=xl/sharedStrings.xml><?xml version="1.0" encoding="utf-8"?>
<sst xmlns="http://schemas.openxmlformats.org/spreadsheetml/2006/main" count="26" uniqueCount="26">
  <si>
    <t>ACTIVO</t>
  </si>
  <si>
    <t>Inventarios</t>
  </si>
  <si>
    <t>Almacenes</t>
  </si>
  <si>
    <t>Concepto</t>
  </si>
  <si>
    <t>Saldo Inicial 
1</t>
  </si>
  <si>
    <t>Cargos del Periodo 2</t>
  </si>
  <si>
    <t>Abonos del Periodo 3</t>
  </si>
  <si>
    <t>Saldo Final 
4 (1+2-3)</t>
  </si>
  <si>
    <t>Activo Circulante</t>
  </si>
  <si>
    <t>Efectivo y Equivalentes</t>
  </si>
  <si>
    <t>Derechos a Recibir Efectivo o Equivalentes</t>
  </si>
  <si>
    <t>Derechos a Recibir Bienes o Servicios</t>
  </si>
  <si>
    <t>Estimación por Pérdida o Deterioro de Activos Circulantes</t>
  </si>
  <si>
    <t>Otros Activos Circulantes</t>
  </si>
  <si>
    <t>Activo No Circulante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</si>
  <si>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</si>
  <si>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</si>
  <si>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</si>
  <si>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</si>
  <si>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</si>
  <si>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</si>
  <si>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</si>
  <si>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Estimación por Pérdida o Deterioro de Activos no Circulantes</t>
  </si>
  <si>
    <t>Otros Activos no Circulantes</t>
  </si>
  <si>
    <t>Variación Del Periodo
(4-1)</t>
  </si>
  <si>
    <t>Instituto Municipal de Vivienda de Irapuato, Gto.
Estado Analítico del Activo
Del 01 de Enero al 30 de Junio 2018</t>
  </si>
</sst>
</file>

<file path=xl/styles.xml><?xml version="1.0" encoding="utf-8"?>
<styleSheet xmlns="http://schemas.openxmlformats.org/spreadsheetml/2006/main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2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5">
    <xf numFmtId="0" fontId="0" fillId="0" borderId="0" xfId="0"/>
    <xf numFmtId="0" fontId="0" fillId="0" borderId="0" xfId="0" applyProtection="1">
      <protection locked="0"/>
    </xf>
    <xf numFmtId="0" fontId="3" fillId="0" borderId="0" xfId="8" applyFont="1" applyFill="1" applyBorder="1" applyAlignment="1">
      <alignment vertical="top" wrapText="1"/>
    </xf>
    <xf numFmtId="0" fontId="4" fillId="0" borderId="3" xfId="8" applyFont="1" applyFill="1" applyBorder="1" applyAlignment="1">
      <alignment horizontal="center" vertical="top"/>
    </xf>
    <xf numFmtId="0" fontId="4" fillId="0" borderId="1" xfId="8" applyFont="1" applyFill="1" applyBorder="1" applyAlignment="1">
      <alignment horizontal="center" vertical="center"/>
    </xf>
    <xf numFmtId="0" fontId="4" fillId="0" borderId="2" xfId="8" applyFont="1" applyFill="1" applyBorder="1" applyAlignment="1">
      <alignment horizontal="center" vertical="center" wrapText="1"/>
    </xf>
    <xf numFmtId="0" fontId="0" fillId="0" borderId="5" xfId="0" applyBorder="1" applyProtection="1">
      <protection locked="0"/>
    </xf>
    <xf numFmtId="0" fontId="4" fillId="0" borderId="0" xfId="8" applyFont="1" applyFill="1" applyBorder="1" applyAlignment="1">
      <alignment horizontal="left" vertical="top" wrapText="1"/>
    </xf>
    <xf numFmtId="0" fontId="3" fillId="2" borderId="6" xfId="8" applyFont="1" applyFill="1" applyBorder="1" applyAlignment="1">
      <alignment horizontal="center" vertical="center"/>
    </xf>
    <xf numFmtId="0" fontId="3" fillId="2" borderId="2" xfId="8" applyFont="1" applyFill="1" applyBorder="1" applyAlignment="1">
      <alignment horizontal="center" vertical="center" wrapText="1"/>
    </xf>
    <xf numFmtId="4" fontId="3" fillId="2" borderId="9" xfId="8" applyNumberFormat="1" applyFont="1" applyFill="1" applyBorder="1" applyAlignment="1">
      <alignment horizontal="center" vertical="center" wrapText="1"/>
    </xf>
    <xf numFmtId="0" fontId="4" fillId="0" borderId="10" xfId="8" applyNumberFormat="1" applyFont="1" applyFill="1" applyBorder="1" applyAlignment="1">
      <alignment horizontal="center" vertical="center" wrapText="1"/>
    </xf>
    <xf numFmtId="0" fontId="4" fillId="0" borderId="10" xfId="8" quotePrefix="1" applyNumberFormat="1" applyFont="1" applyFill="1" applyBorder="1" applyAlignment="1">
      <alignment horizontal="center" vertical="center" wrapText="1"/>
    </xf>
    <xf numFmtId="4" fontId="3" fillId="0" borderId="11" xfId="8" applyNumberFormat="1" applyFont="1" applyFill="1" applyBorder="1" applyAlignment="1" applyProtection="1">
      <alignment vertical="top" wrapText="1"/>
      <protection locked="0"/>
    </xf>
    <xf numFmtId="4" fontId="3" fillId="0" borderId="11" xfId="8" applyNumberFormat="1" applyFont="1" applyFill="1" applyBorder="1" applyAlignment="1" applyProtection="1">
      <alignment wrapText="1"/>
      <protection locked="0"/>
    </xf>
    <xf numFmtId="0" fontId="0" fillId="0" borderId="12" xfId="0" applyBorder="1" applyProtection="1">
      <protection locked="0"/>
    </xf>
    <xf numFmtId="0" fontId="3" fillId="0" borderId="3" xfId="8" applyFont="1" applyFill="1" applyBorder="1" applyAlignment="1">
      <alignment vertical="top"/>
    </xf>
    <xf numFmtId="0" fontId="0" fillId="0" borderId="4" xfId="0" applyBorder="1" applyProtection="1">
      <protection locked="0"/>
    </xf>
    <xf numFmtId="0" fontId="7" fillId="0" borderId="0" xfId="8" applyFont="1" applyFill="1" applyBorder="1" applyAlignment="1">
      <alignment vertical="top" wrapText="1"/>
    </xf>
    <xf numFmtId="0" fontId="3" fillId="2" borderId="6" xfId="8" applyFont="1" applyFill="1" applyBorder="1" applyAlignment="1" applyProtection="1">
      <alignment horizontal="center" vertical="center" wrapText="1"/>
      <protection locked="0"/>
    </xf>
    <xf numFmtId="0" fontId="3" fillId="2" borderId="7" xfId="8" applyFont="1" applyFill="1" applyBorder="1" applyAlignment="1" applyProtection="1">
      <alignment horizontal="center" vertical="center" wrapText="1"/>
      <protection locked="0"/>
    </xf>
    <xf numFmtId="0" fontId="3" fillId="2" borderId="8" xfId="8" applyFont="1" applyFill="1" applyBorder="1" applyAlignment="1" applyProtection="1">
      <alignment horizontal="center" vertical="center" wrapText="1"/>
      <protection locked="0"/>
    </xf>
    <xf numFmtId="4" fontId="4" fillId="0" borderId="11" xfId="8" applyNumberFormat="1" applyFont="1" applyFill="1" applyBorder="1" applyAlignment="1" applyProtection="1">
      <alignment vertical="top" wrapText="1"/>
      <protection locked="0"/>
    </xf>
    <xf numFmtId="4" fontId="4" fillId="0" borderId="11" xfId="8" applyNumberFormat="1" applyFont="1" applyFill="1" applyBorder="1" applyAlignment="1" applyProtection="1">
      <alignment wrapText="1"/>
      <protection locked="0"/>
    </xf>
    <xf numFmtId="4" fontId="4" fillId="0" borderId="11" xfId="8" applyNumberFormat="1" applyFont="1" applyFill="1" applyBorder="1" applyAlignment="1" applyProtection="1">
      <alignment vertical="top" wrapText="1"/>
      <protection locked="0"/>
    </xf>
  </cellXfs>
  <cellStyles count="22">
    <cellStyle name="Euro" xfId="1"/>
    <cellStyle name="Millares 2" xfId="2"/>
    <cellStyle name="Millares 2 2" xfId="3"/>
    <cellStyle name="Millares 2 3" xfId="4"/>
    <cellStyle name="Millares 2 4" xfId="16"/>
    <cellStyle name="Millares 3" xfId="5"/>
    <cellStyle name="Millares 3 2" xfId="17"/>
    <cellStyle name="Moneda 2" xfId="6"/>
    <cellStyle name="Normal" xfId="0" builtinId="0"/>
    <cellStyle name="Normal 2" xfId="7"/>
    <cellStyle name="Normal 2 2" xfId="8"/>
    <cellStyle name="Normal 2 3" xfId="18"/>
    <cellStyle name="Normal 3" xfId="9"/>
    <cellStyle name="Normal 3 2" xfId="1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 6 2 2" xfId="21"/>
    <cellStyle name="Normal 6 3" xfId="2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25"/>
  <sheetViews>
    <sheetView showGridLines="0" tabSelected="1" zoomScaleNormal="100" workbookViewId="0">
      <selection activeCell="A2" sqref="A2"/>
    </sheetView>
  </sheetViews>
  <sheetFormatPr baseColWidth="10" defaultRowHeight="11.25"/>
  <cols>
    <col min="1" max="1" width="1" style="1" customWidth="1"/>
    <col min="2" max="2" width="70.83203125" style="1" customWidth="1"/>
    <col min="3" max="3" width="18.83203125" style="1" customWidth="1"/>
    <col min="4" max="4" width="17.83203125" style="1" customWidth="1"/>
    <col min="5" max="7" width="18.83203125" style="1" customWidth="1"/>
    <col min="8" max="16384" width="12" style="1"/>
  </cols>
  <sheetData>
    <row r="1" spans="1:7" ht="39.950000000000003" customHeight="1">
      <c r="A1" s="19" t="s">
        <v>25</v>
      </c>
      <c r="B1" s="20"/>
      <c r="C1" s="20"/>
      <c r="D1" s="20"/>
      <c r="E1" s="20"/>
      <c r="F1" s="20"/>
      <c r="G1" s="21"/>
    </row>
    <row r="2" spans="1:7" ht="33.75">
      <c r="A2" s="8"/>
      <c r="B2" s="9" t="s">
        <v>3</v>
      </c>
      <c r="C2" s="10" t="s">
        <v>4</v>
      </c>
      <c r="D2" s="10" t="s">
        <v>5</v>
      </c>
      <c r="E2" s="10" t="s">
        <v>6</v>
      </c>
      <c r="F2" s="10" t="s">
        <v>7</v>
      </c>
      <c r="G2" s="10" t="s">
        <v>24</v>
      </c>
    </row>
    <row r="3" spans="1:7">
      <c r="A3" s="4"/>
      <c r="B3" s="5"/>
      <c r="C3" s="11"/>
      <c r="D3" s="11"/>
      <c r="E3" s="11"/>
      <c r="F3" s="11"/>
      <c r="G3" s="12"/>
    </row>
    <row r="4" spans="1:7">
      <c r="A4" s="16" t="s">
        <v>0</v>
      </c>
      <c r="B4" s="2"/>
      <c r="C4" s="13">
        <f>+C15+C6</f>
        <v>117083616.45999999</v>
      </c>
      <c r="D4" s="13">
        <f t="shared" ref="D4:G4" si="0">+D15+D6</f>
        <v>82115227.099999994</v>
      </c>
      <c r="E4" s="13">
        <f t="shared" si="0"/>
        <v>77257251.449999988</v>
      </c>
      <c r="F4" s="13">
        <f t="shared" si="0"/>
        <v>121941592.10999998</v>
      </c>
      <c r="G4" s="13">
        <f t="shared" si="0"/>
        <v>4857975.6499999985</v>
      </c>
    </row>
    <row r="5" spans="1:7">
      <c r="A5" s="16"/>
      <c r="B5" s="2"/>
      <c r="C5" s="13"/>
      <c r="D5" s="13"/>
      <c r="E5" s="13"/>
      <c r="F5" s="13"/>
      <c r="G5" s="13"/>
    </row>
    <row r="6" spans="1:7">
      <c r="A6" s="3">
        <v>1100</v>
      </c>
      <c r="B6" s="18" t="s">
        <v>8</v>
      </c>
      <c r="C6" s="13">
        <f>SUM(C7:C12)</f>
        <v>75384023.00999999</v>
      </c>
      <c r="D6" s="13">
        <f t="shared" ref="D6:G6" si="1">SUM(D7:D12)</f>
        <v>69873869.030000001</v>
      </c>
      <c r="E6" s="13">
        <f t="shared" si="1"/>
        <v>42347373.469999999</v>
      </c>
      <c r="F6" s="13">
        <f t="shared" si="1"/>
        <v>102910518.56999999</v>
      </c>
      <c r="G6" s="13">
        <f t="shared" si="1"/>
        <v>27526495.560000002</v>
      </c>
    </row>
    <row r="7" spans="1:7">
      <c r="A7" s="3">
        <v>1110</v>
      </c>
      <c r="B7" s="7" t="s">
        <v>9</v>
      </c>
      <c r="C7" s="24">
        <v>18521645.629999999</v>
      </c>
      <c r="D7" s="24">
        <v>23507303.609999999</v>
      </c>
      <c r="E7" s="24">
        <v>28670443.899999999</v>
      </c>
      <c r="F7" s="24">
        <v>13358505.339999996</v>
      </c>
      <c r="G7" s="13">
        <f>+F7-C7</f>
        <v>-5163140.2900000028</v>
      </c>
    </row>
    <row r="8" spans="1:7">
      <c r="A8" s="3">
        <v>1120</v>
      </c>
      <c r="B8" s="7" t="s">
        <v>10</v>
      </c>
      <c r="C8" s="24">
        <v>966093.34</v>
      </c>
      <c r="D8" s="24">
        <v>33512347.07</v>
      </c>
      <c r="E8" s="24">
        <v>9253234.8200000003</v>
      </c>
      <c r="F8" s="24">
        <v>25225205.590000004</v>
      </c>
      <c r="G8" s="13">
        <f t="shared" ref="G8:G13" si="2">+F8-C8</f>
        <v>24259112.250000004</v>
      </c>
    </row>
    <row r="9" spans="1:7">
      <c r="A9" s="3">
        <v>1130</v>
      </c>
      <c r="B9" s="7" t="s">
        <v>11</v>
      </c>
      <c r="C9" s="24">
        <v>0</v>
      </c>
      <c r="D9" s="24">
        <v>4423694.75</v>
      </c>
      <c r="E9" s="24">
        <v>4423694.75</v>
      </c>
      <c r="F9" s="24">
        <v>0</v>
      </c>
      <c r="G9" s="13">
        <f t="shared" si="2"/>
        <v>0</v>
      </c>
    </row>
    <row r="10" spans="1:7">
      <c r="A10" s="3">
        <v>1140</v>
      </c>
      <c r="B10" s="7" t="s">
        <v>1</v>
      </c>
      <c r="C10" s="24">
        <v>55896284.039999999</v>
      </c>
      <c r="D10" s="24">
        <v>8430523.5999999996</v>
      </c>
      <c r="E10" s="24">
        <v>0</v>
      </c>
      <c r="F10" s="24">
        <v>64326807.640000001</v>
      </c>
      <c r="G10" s="13">
        <f t="shared" si="2"/>
        <v>8430523.6000000015</v>
      </c>
    </row>
    <row r="11" spans="1:7">
      <c r="A11" s="3">
        <v>1150</v>
      </c>
      <c r="B11" s="7" t="s">
        <v>2</v>
      </c>
      <c r="C11" s="24">
        <v>0</v>
      </c>
      <c r="D11" s="24">
        <v>0</v>
      </c>
      <c r="E11" s="24">
        <v>0</v>
      </c>
      <c r="F11" s="24">
        <v>0</v>
      </c>
      <c r="G11" s="13">
        <f t="shared" si="2"/>
        <v>0</v>
      </c>
    </row>
    <row r="12" spans="1:7">
      <c r="A12" s="3">
        <v>1160</v>
      </c>
      <c r="B12" s="7" t="s">
        <v>12</v>
      </c>
      <c r="C12" s="24">
        <v>0</v>
      </c>
      <c r="D12" s="24">
        <v>0</v>
      </c>
      <c r="E12" s="24">
        <v>0</v>
      </c>
      <c r="F12" s="24">
        <v>0</v>
      </c>
      <c r="G12" s="13">
        <f t="shared" si="2"/>
        <v>0</v>
      </c>
    </row>
    <row r="13" spans="1:7">
      <c r="A13" s="3">
        <v>1190</v>
      </c>
      <c r="B13" s="7" t="s">
        <v>13</v>
      </c>
      <c r="C13" s="24">
        <v>0</v>
      </c>
      <c r="D13" s="24">
        <v>0</v>
      </c>
      <c r="E13" s="24">
        <v>0</v>
      </c>
      <c r="F13" s="24">
        <v>0</v>
      </c>
      <c r="G13" s="13">
        <f t="shared" si="2"/>
        <v>0</v>
      </c>
    </row>
    <row r="14" spans="1:7">
      <c r="A14" s="3"/>
      <c r="B14" s="7"/>
      <c r="C14" s="13"/>
      <c r="D14" s="13"/>
      <c r="E14" s="13"/>
      <c r="F14" s="13"/>
      <c r="G14" s="13"/>
    </row>
    <row r="15" spans="1:7">
      <c r="A15" s="3">
        <v>1200</v>
      </c>
      <c r="B15" s="18" t="s">
        <v>14</v>
      </c>
      <c r="C15" s="13">
        <f>SUM(C16:C24)</f>
        <v>41699593.450000003</v>
      </c>
      <c r="D15" s="13">
        <f t="shared" ref="D15:G15" si="3">SUM(D16:D24)</f>
        <v>12241358.069999998</v>
      </c>
      <c r="E15" s="13">
        <f t="shared" si="3"/>
        <v>34909877.979999997</v>
      </c>
      <c r="F15" s="13">
        <f t="shared" si="3"/>
        <v>19031073.539999999</v>
      </c>
      <c r="G15" s="13">
        <f t="shared" si="3"/>
        <v>-22668519.910000004</v>
      </c>
    </row>
    <row r="16" spans="1:7">
      <c r="A16" s="3">
        <v>1210</v>
      </c>
      <c r="B16" s="7" t="s">
        <v>15</v>
      </c>
      <c r="C16" s="22">
        <v>0</v>
      </c>
      <c r="D16" s="22">
        <v>0</v>
      </c>
      <c r="E16" s="22">
        <v>0</v>
      </c>
      <c r="F16" s="22">
        <v>0</v>
      </c>
      <c r="G16" s="13">
        <f t="shared" ref="G16:G21" si="4">+F16-C16</f>
        <v>0</v>
      </c>
    </row>
    <row r="17" spans="1:7">
      <c r="A17" s="3">
        <v>1220</v>
      </c>
      <c r="B17" s="7" t="s">
        <v>16</v>
      </c>
      <c r="C17" s="23">
        <v>41271105.5</v>
      </c>
      <c r="D17" s="23">
        <v>2868838.8</v>
      </c>
      <c r="E17" s="23">
        <v>25547227.379999999</v>
      </c>
      <c r="F17" s="23">
        <v>18592716.919999998</v>
      </c>
      <c r="G17" s="14">
        <f t="shared" si="4"/>
        <v>-22678388.580000002</v>
      </c>
    </row>
    <row r="18" spans="1:7">
      <c r="A18" s="3">
        <v>1230</v>
      </c>
      <c r="B18" s="7" t="s">
        <v>17</v>
      </c>
      <c r="C18" s="23">
        <v>0</v>
      </c>
      <c r="D18" s="23">
        <v>9362650.5999999996</v>
      </c>
      <c r="E18" s="23">
        <v>9362650.5999999996</v>
      </c>
      <c r="F18" s="23">
        <v>0</v>
      </c>
      <c r="G18" s="14">
        <f t="shared" si="4"/>
        <v>0</v>
      </c>
    </row>
    <row r="19" spans="1:7">
      <c r="A19" s="3">
        <v>1240</v>
      </c>
      <c r="B19" s="7" t="s">
        <v>18</v>
      </c>
      <c r="C19" s="22">
        <v>1537863.84</v>
      </c>
      <c r="D19" s="22">
        <v>9868.67</v>
      </c>
      <c r="E19" s="22">
        <v>0</v>
      </c>
      <c r="F19" s="22">
        <v>1547732.51</v>
      </c>
      <c r="G19" s="13">
        <f t="shared" si="4"/>
        <v>9868.6699999999255</v>
      </c>
    </row>
    <row r="20" spans="1:7">
      <c r="A20" s="3">
        <v>1250</v>
      </c>
      <c r="B20" s="7" t="s">
        <v>19</v>
      </c>
      <c r="C20" s="22">
        <v>45449.440000000002</v>
      </c>
      <c r="D20" s="22">
        <v>0</v>
      </c>
      <c r="E20" s="22">
        <v>0</v>
      </c>
      <c r="F20" s="22">
        <v>45449.440000000002</v>
      </c>
      <c r="G20" s="13">
        <f t="shared" si="4"/>
        <v>0</v>
      </c>
    </row>
    <row r="21" spans="1:7">
      <c r="A21" s="3">
        <v>1260</v>
      </c>
      <c r="B21" s="7" t="s">
        <v>20</v>
      </c>
      <c r="C21" s="22">
        <v>-1154825.33</v>
      </c>
      <c r="D21" s="22">
        <v>0</v>
      </c>
      <c r="E21" s="22">
        <v>0</v>
      </c>
      <c r="F21" s="22">
        <v>-1154825.33</v>
      </c>
      <c r="G21" s="13">
        <f t="shared" si="4"/>
        <v>0</v>
      </c>
    </row>
    <row r="22" spans="1:7">
      <c r="A22" s="3">
        <v>1270</v>
      </c>
      <c r="B22" s="7" t="s">
        <v>21</v>
      </c>
      <c r="C22" s="22">
        <v>0</v>
      </c>
      <c r="D22" s="22">
        <v>0</v>
      </c>
      <c r="E22" s="22">
        <v>0</v>
      </c>
      <c r="F22" s="22">
        <v>0</v>
      </c>
      <c r="G22" s="13"/>
    </row>
    <row r="23" spans="1:7">
      <c r="A23" s="3">
        <v>1280</v>
      </c>
      <c r="B23" s="7" t="s">
        <v>22</v>
      </c>
      <c r="C23" s="22">
        <v>0</v>
      </c>
      <c r="D23" s="22">
        <v>0</v>
      </c>
      <c r="E23" s="22">
        <v>0</v>
      </c>
      <c r="F23" s="22">
        <v>0</v>
      </c>
      <c r="G23" s="13"/>
    </row>
    <row r="24" spans="1:7">
      <c r="A24" s="3">
        <v>1290</v>
      </c>
      <c r="B24" s="7" t="s">
        <v>23</v>
      </c>
      <c r="C24" s="22">
        <v>0</v>
      </c>
      <c r="D24" s="22">
        <v>0</v>
      </c>
      <c r="E24" s="22">
        <v>0</v>
      </c>
      <c r="F24" s="22">
        <v>0</v>
      </c>
      <c r="G24" s="13"/>
    </row>
    <row r="25" spans="1:7">
      <c r="A25" s="17"/>
      <c r="B25" s="6"/>
      <c r="C25" s="15"/>
      <c r="D25" s="15"/>
      <c r="E25" s="15"/>
      <c r="F25" s="15"/>
      <c r="G25" s="15"/>
    </row>
  </sheetData>
  <sheetProtection formatCells="0" formatColumns="0" formatRows="0" autoFilter="0"/>
  <mergeCells count="1">
    <mergeCell ref="A1:G1"/>
  </mergeCells>
  <pageMargins left="0.7" right="0.7" top="0.75" bottom="0.75" header="0.3" footer="0.3"/>
  <pageSetup paperSize="9" scale="6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975A6E-67DC-48ED-89E1-88A2BA5B54C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CE3260-E938-4519-B043-9EF89CF0BA17}">
  <ds:schemaRefs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94923DD1-1011-4BD6-A599-A03DCF5595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EAA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Usuario</cp:lastModifiedBy>
  <cp:lastPrinted>2018-03-08T18:40:55Z</cp:lastPrinted>
  <dcterms:created xsi:type="dcterms:W3CDTF">2014-02-09T04:04:15Z</dcterms:created>
  <dcterms:modified xsi:type="dcterms:W3CDTF">2018-07-05T19:30:46Z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