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F6a!$A$3:$G$155</definedName>
  </definedNames>
  <calcPr calcId="125725"/>
</workbook>
</file>

<file path=xl/calcChain.xml><?xml version="1.0" encoding="utf-8"?>
<calcChain xmlns="http://schemas.openxmlformats.org/spreadsheetml/2006/main">
  <c r="G152" i="1"/>
  <c r="G151"/>
  <c r="G150"/>
  <c r="G149"/>
  <c r="G148"/>
  <c r="G147"/>
  <c r="G146"/>
  <c r="F145"/>
  <c r="E145"/>
  <c r="D145"/>
  <c r="G145" s="1"/>
  <c r="C145"/>
  <c r="B145"/>
  <c r="G144"/>
  <c r="G143"/>
  <c r="G142"/>
  <c r="F141"/>
  <c r="E141"/>
  <c r="G141" s="1"/>
  <c r="D141"/>
  <c r="C141"/>
  <c r="B141"/>
  <c r="G140"/>
  <c r="G139"/>
  <c r="G138"/>
  <c r="G137"/>
  <c r="G136"/>
  <c r="G135"/>
  <c r="G134"/>
  <c r="G133"/>
  <c r="F132"/>
  <c r="E132"/>
  <c r="D132"/>
  <c r="G132" s="1"/>
  <c r="C132"/>
  <c r="B132"/>
  <c r="G131"/>
  <c r="G130"/>
  <c r="G129"/>
  <c r="F128"/>
  <c r="E128"/>
  <c r="D128"/>
  <c r="G128" s="1"/>
  <c r="C128"/>
  <c r="B128"/>
  <c r="G127"/>
  <c r="G126"/>
  <c r="G125"/>
  <c r="G124"/>
  <c r="G123"/>
  <c r="G122"/>
  <c r="G121"/>
  <c r="G120"/>
  <c r="G119"/>
  <c r="F118"/>
  <c r="E118"/>
  <c r="D118"/>
  <c r="G118" s="1"/>
  <c r="C118"/>
  <c r="B118"/>
  <c r="G117"/>
  <c r="G116"/>
  <c r="G115"/>
  <c r="G114"/>
  <c r="G113"/>
  <c r="G112"/>
  <c r="G111"/>
  <c r="G110"/>
  <c r="G109"/>
  <c r="F108"/>
  <c r="E108"/>
  <c r="G108" s="1"/>
  <c r="D108"/>
  <c r="C108"/>
  <c r="B108"/>
  <c r="G107"/>
  <c r="G106"/>
  <c r="G105"/>
  <c r="G104"/>
  <c r="G103"/>
  <c r="G102"/>
  <c r="G101"/>
  <c r="G100"/>
  <c r="G99"/>
  <c r="F98"/>
  <c r="E98"/>
  <c r="D98"/>
  <c r="G98" s="1"/>
  <c r="C98"/>
  <c r="B98"/>
  <c r="G97"/>
  <c r="G96"/>
  <c r="G95"/>
  <c r="G94"/>
  <c r="G93"/>
  <c r="G92"/>
  <c r="G91"/>
  <c r="G90"/>
  <c r="G89"/>
  <c r="F88"/>
  <c r="E88"/>
  <c r="D88"/>
  <c r="G88" s="1"/>
  <c r="C88"/>
  <c r="B88"/>
  <c r="G87"/>
  <c r="G86"/>
  <c r="G85"/>
  <c r="G84"/>
  <c r="G83"/>
  <c r="G82"/>
  <c r="G81"/>
  <c r="F80"/>
  <c r="E80"/>
  <c r="D80"/>
  <c r="C80"/>
  <c r="B80"/>
  <c r="G77"/>
  <c r="B79" l="1"/>
  <c r="D79"/>
  <c r="F79"/>
  <c r="C79"/>
  <c r="G80"/>
  <c r="E79"/>
  <c r="B154"/>
  <c r="C154"/>
  <c r="D154"/>
  <c r="G79"/>
  <c r="F154" l="1"/>
  <c r="E154"/>
  <c r="G154"/>
</calcChain>
</file>

<file path=xl/sharedStrings.xml><?xml version="1.0" encoding="utf-8"?>
<sst xmlns="http://schemas.openxmlformats.org/spreadsheetml/2006/main" count="159" uniqueCount="86">
  <si>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</si>
  <si>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</si>
  <si>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</si>
  <si>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</si>
  <si>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</si>
  <si>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</si>
  <si>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</si>
  <si>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</si>
  <si>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</si>
  <si>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</si>
  <si>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</si>
  <si>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</si>
  <si>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</si>
  <si>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</si>
  <si>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</si>
  <si>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</si>
  <si>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</si>
  <si>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</si>
  <si>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</si>
  <si>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</si>
  <si>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</si>
  <si>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</si>
  <si>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</si>
  <si>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</si>
  <si>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</si>
  <si>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</si>
  <si>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</si>
  <si>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</si>
  <si>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</si>
  <si>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</si>
  <si>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</si>
  <si>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</si>
  <si>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</si>
  <si>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</si>
  <si>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</si>
  <si>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</si>
  <si>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</si>
  <si>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</si>
  <si>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</si>
  <si>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</si>
  <si>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</si>
  <si>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</si>
  <si>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</si>
  <si>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</si>
  <si>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</si>
  <si>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</si>
  <si>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</si>
  <si>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</si>
  <si>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</si>
  <si>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</si>
  <si>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</si>
  <si>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</si>
  <si>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</si>
  <si>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</si>
  <si>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</si>
  <si>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</si>
  <si>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</si>
  <si>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</si>
  <si>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</si>
  <si>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</si>
  <si>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</si>
  <si>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</si>
  <si>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</si>
  <si>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</si>
  <si>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</si>
  <si>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</si>
  <si>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</si>
  <si>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</si>
  <si>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</si>
  <si>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</si>
  <si>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</si>
  <si>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</si>
  <si>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</si>
  <si>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</si>
  <si>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</si>
  <si>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</si>
  <si>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</si>
  <si>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</si>
  <si>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</si>
  <si>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</si>
  <si>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</si>
  <si>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</si>
  <si>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</si>
  <si>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</si>
  <si>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</si>
  <si>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Estado Analítico del Ejercicio del Presupuesto de Egresos Detallado - LDF
Clasificación por Objeto del Gasto (Capítulo y Concepto)
Del 1 de enero al 30 de Septiembre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</si>
</sst>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2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4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2"/>
    </xf>
    <xf numFmtId="4" fontId="7" fillId="0" borderId="7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vertical="center"/>
    </xf>
    <xf numFmtId="0" fontId="7" fillId="0" borderId="0" xfId="1" applyProtection="1">
      <protection locked="0"/>
    </xf>
    <xf numFmtId="0" fontId="7" fillId="0" borderId="0" xfId="1"/>
    <xf numFmtId="0" fontId="8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5"/>
  <sheetViews>
    <sheetView tabSelected="1" topLeftCell="A106" workbookViewId="0">
      <selection activeCell="C65" sqref="C65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22" t="s">
        <v>85</v>
      </c>
      <c r="B1" s="23"/>
      <c r="C1" s="23"/>
      <c r="D1" s="23"/>
      <c r="E1" s="23"/>
      <c r="F1" s="23"/>
      <c r="G1" s="24"/>
    </row>
    <row r="2" spans="1:7">
      <c r="A2" s="2"/>
      <c r="B2" s="25" t="s">
        <v>0</v>
      </c>
      <c r="C2" s="25"/>
      <c r="D2" s="25"/>
      <c r="E2" s="25"/>
      <c r="F2" s="25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v>11231000.000000002</v>
      </c>
      <c r="C4" s="7">
        <v>5021515</v>
      </c>
      <c r="D4" s="7">
        <v>16252515</v>
      </c>
      <c r="E4" s="7">
        <v>5716679.6899999995</v>
      </c>
      <c r="F4" s="7">
        <v>5716679.6899999995</v>
      </c>
      <c r="G4" s="7">
        <v>10535835.310000001</v>
      </c>
    </row>
    <row r="5" spans="1:7">
      <c r="A5" s="8" t="s">
        <v>9</v>
      </c>
      <c r="B5" s="9">
        <v>6435624.9000000004</v>
      </c>
      <c r="C5" s="9">
        <v>0</v>
      </c>
      <c r="D5" s="9">
        <v>6435624.9000000004</v>
      </c>
      <c r="E5" s="9">
        <v>3773148.56</v>
      </c>
      <c r="F5" s="9">
        <v>3773148.56</v>
      </c>
      <c r="G5" s="9">
        <v>2662476.34</v>
      </c>
    </row>
    <row r="6" spans="1:7">
      <c r="A6" s="10" t="s">
        <v>10</v>
      </c>
      <c r="B6" s="11">
        <v>4686053.17</v>
      </c>
      <c r="C6" s="11">
        <v>0</v>
      </c>
      <c r="D6" s="11">
        <v>4686053.17</v>
      </c>
      <c r="E6" s="11">
        <v>3256205.19</v>
      </c>
      <c r="F6" s="11">
        <v>3256205.19</v>
      </c>
      <c r="G6" s="11">
        <v>1429847.98</v>
      </c>
    </row>
    <row r="7" spans="1:7">
      <c r="A7" s="10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>
      <c r="A8" s="10" t="s">
        <v>12</v>
      </c>
      <c r="B8" s="11">
        <v>590571.07999999996</v>
      </c>
      <c r="C8" s="11">
        <v>0</v>
      </c>
      <c r="D8" s="11">
        <v>590571.07999999996</v>
      </c>
      <c r="E8" s="11">
        <v>47370.18</v>
      </c>
      <c r="F8" s="11">
        <v>47370.18</v>
      </c>
      <c r="G8" s="11">
        <v>543200.89999999991</v>
      </c>
    </row>
    <row r="9" spans="1:7">
      <c r="A9" s="10" t="s">
        <v>13</v>
      </c>
      <c r="B9" s="11">
        <v>644000.65</v>
      </c>
      <c r="C9" s="11">
        <v>0</v>
      </c>
      <c r="D9" s="11">
        <v>644000.65</v>
      </c>
      <c r="E9" s="11">
        <v>466689.19</v>
      </c>
      <c r="F9" s="11">
        <v>466689.19</v>
      </c>
      <c r="G9" s="11">
        <v>177311.46000000002</v>
      </c>
    </row>
    <row r="10" spans="1:7">
      <c r="A10" s="10" t="s">
        <v>14</v>
      </c>
      <c r="B10" s="11">
        <v>515000</v>
      </c>
      <c r="C10" s="11">
        <v>0</v>
      </c>
      <c r="D10" s="11">
        <v>515000</v>
      </c>
      <c r="E10" s="11">
        <v>2884</v>
      </c>
      <c r="F10" s="11">
        <v>2884</v>
      </c>
      <c r="G10" s="11">
        <v>512116</v>
      </c>
    </row>
    <row r="11" spans="1:7">
      <c r="A11" s="10" t="s">
        <v>15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>
      <c r="A12" s="10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>
      <c r="A13" s="8" t="s">
        <v>17</v>
      </c>
      <c r="B13" s="9">
        <v>330464.3</v>
      </c>
      <c r="C13" s="9">
        <v>3000</v>
      </c>
      <c r="D13" s="9">
        <v>333464.3</v>
      </c>
      <c r="E13" s="9">
        <v>75248.919999999984</v>
      </c>
      <c r="F13" s="9">
        <v>75248.919999999984</v>
      </c>
      <c r="G13" s="9">
        <v>258215.38</v>
      </c>
    </row>
    <row r="14" spans="1:7">
      <c r="A14" s="10" t="s">
        <v>18</v>
      </c>
      <c r="B14" s="11">
        <v>119316.44</v>
      </c>
      <c r="C14" s="11">
        <v>3000</v>
      </c>
      <c r="D14" s="11">
        <v>122316.44</v>
      </c>
      <c r="E14" s="11">
        <v>34300.15</v>
      </c>
      <c r="F14" s="11">
        <v>34300.15</v>
      </c>
      <c r="G14" s="11">
        <v>88016.290000000008</v>
      </c>
    </row>
    <row r="15" spans="1:7">
      <c r="A15" s="10" t="s">
        <v>19</v>
      </c>
      <c r="B15" s="11">
        <v>32638.91</v>
      </c>
      <c r="C15" s="11">
        <v>0</v>
      </c>
      <c r="D15" s="11">
        <v>32638.91</v>
      </c>
      <c r="E15" s="11">
        <v>5589.95</v>
      </c>
      <c r="F15" s="11">
        <v>5589.95</v>
      </c>
      <c r="G15" s="11">
        <v>27048.959999999999</v>
      </c>
    </row>
    <row r="16" spans="1:7">
      <c r="A16" s="1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>
      <c r="A17" s="10" t="s">
        <v>21</v>
      </c>
      <c r="B17" s="11">
        <v>12499.92</v>
      </c>
      <c r="C17" s="11">
        <v>0</v>
      </c>
      <c r="D17" s="11">
        <v>12499.92</v>
      </c>
      <c r="E17" s="11">
        <v>1457.2</v>
      </c>
      <c r="F17" s="11">
        <v>1457.2</v>
      </c>
      <c r="G17" s="11">
        <v>11042.72</v>
      </c>
    </row>
    <row r="18" spans="1:7">
      <c r="A18" s="10" t="s">
        <v>22</v>
      </c>
      <c r="B18" s="11">
        <v>1499.93</v>
      </c>
      <c r="C18" s="11">
        <v>0</v>
      </c>
      <c r="D18" s="11">
        <v>1499.93</v>
      </c>
      <c r="E18" s="11">
        <v>483</v>
      </c>
      <c r="F18" s="11">
        <v>483</v>
      </c>
      <c r="G18" s="11">
        <v>1016.9300000000001</v>
      </c>
    </row>
    <row r="19" spans="1:7">
      <c r="A19" s="10" t="s">
        <v>23</v>
      </c>
      <c r="B19" s="11">
        <v>90000</v>
      </c>
      <c r="C19" s="11">
        <v>0</v>
      </c>
      <c r="D19" s="11">
        <v>90000</v>
      </c>
      <c r="E19" s="11">
        <v>30125</v>
      </c>
      <c r="F19" s="11">
        <v>30125</v>
      </c>
      <c r="G19" s="11">
        <v>59875</v>
      </c>
    </row>
    <row r="20" spans="1:7">
      <c r="A20" s="10" t="s">
        <v>24</v>
      </c>
      <c r="B20" s="11">
        <v>30109.040000000001</v>
      </c>
      <c r="C20" s="11">
        <v>0</v>
      </c>
      <c r="D20" s="11">
        <v>30109.040000000001</v>
      </c>
      <c r="E20" s="11">
        <v>0</v>
      </c>
      <c r="F20" s="11">
        <v>0</v>
      </c>
      <c r="G20" s="11">
        <v>30109.040000000001</v>
      </c>
    </row>
    <row r="21" spans="1:7">
      <c r="A21" s="1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>
      <c r="A22" s="10" t="s">
        <v>26</v>
      </c>
      <c r="B22" s="11">
        <v>44400.06</v>
      </c>
      <c r="C22" s="11">
        <v>0</v>
      </c>
      <c r="D22" s="11">
        <v>44400.06</v>
      </c>
      <c r="E22" s="11">
        <v>3293.62</v>
      </c>
      <c r="F22" s="11">
        <v>3293.62</v>
      </c>
      <c r="G22" s="11">
        <v>41106.439999999995</v>
      </c>
    </row>
    <row r="23" spans="1:7">
      <c r="A23" s="8" t="s">
        <v>27</v>
      </c>
      <c r="B23" s="9">
        <v>2038912.7500000005</v>
      </c>
      <c r="C23" s="9">
        <v>0</v>
      </c>
      <c r="D23" s="9">
        <v>2038912.7500000005</v>
      </c>
      <c r="E23" s="9">
        <v>633214.06000000006</v>
      </c>
      <c r="F23" s="9">
        <v>633214.06000000006</v>
      </c>
      <c r="G23" s="9">
        <v>1405698.6900000002</v>
      </c>
    </row>
    <row r="24" spans="1:7">
      <c r="A24" s="10" t="s">
        <v>28</v>
      </c>
      <c r="B24" s="11">
        <v>107500.14</v>
      </c>
      <c r="C24" s="11">
        <v>0</v>
      </c>
      <c r="D24" s="11">
        <v>107500.14</v>
      </c>
      <c r="E24" s="11">
        <v>30380.39</v>
      </c>
      <c r="F24" s="11">
        <v>30380.39</v>
      </c>
      <c r="G24" s="11">
        <v>77119.75</v>
      </c>
    </row>
    <row r="25" spans="1:7">
      <c r="A25" s="10" t="s">
        <v>29</v>
      </c>
      <c r="B25" s="11">
        <v>361329.98</v>
      </c>
      <c r="C25" s="11">
        <v>0</v>
      </c>
      <c r="D25" s="11">
        <v>361329.98</v>
      </c>
      <c r="E25" s="11">
        <v>211600</v>
      </c>
      <c r="F25" s="11">
        <v>211600</v>
      </c>
      <c r="G25" s="11">
        <v>149729.97999999998</v>
      </c>
    </row>
    <row r="26" spans="1:7">
      <c r="A26" s="10" t="s">
        <v>30</v>
      </c>
      <c r="B26" s="11">
        <v>660916.81000000006</v>
      </c>
      <c r="C26" s="11">
        <v>0</v>
      </c>
      <c r="D26" s="11">
        <v>660916.81000000006</v>
      </c>
      <c r="E26" s="11">
        <v>178642.43</v>
      </c>
      <c r="F26" s="11">
        <v>178642.43</v>
      </c>
      <c r="G26" s="11">
        <v>482274.38000000006</v>
      </c>
    </row>
    <row r="27" spans="1:7">
      <c r="A27" s="10" t="s">
        <v>31</v>
      </c>
      <c r="B27" s="11">
        <v>126000.11</v>
      </c>
      <c r="C27" s="11">
        <v>0</v>
      </c>
      <c r="D27" s="11">
        <v>126000.11</v>
      </c>
      <c r="E27" s="11">
        <v>73128.08</v>
      </c>
      <c r="F27" s="11">
        <v>73128.08</v>
      </c>
      <c r="G27" s="11">
        <v>52872.03</v>
      </c>
    </row>
    <row r="28" spans="1:7">
      <c r="A28" s="10" t="s">
        <v>32</v>
      </c>
      <c r="B28" s="11">
        <v>495499.86</v>
      </c>
      <c r="C28" s="11">
        <v>0</v>
      </c>
      <c r="D28" s="11">
        <v>495499.86</v>
      </c>
      <c r="E28" s="11">
        <v>57034.18</v>
      </c>
      <c r="F28" s="11">
        <v>57034.18</v>
      </c>
      <c r="G28" s="11">
        <v>438465.68</v>
      </c>
    </row>
    <row r="29" spans="1:7">
      <c r="A29" s="10" t="s">
        <v>33</v>
      </c>
      <c r="B29" s="11">
        <v>43500.06</v>
      </c>
      <c r="C29" s="11">
        <v>0</v>
      </c>
      <c r="D29" s="11">
        <v>43500.06</v>
      </c>
      <c r="E29" s="11">
        <v>2410.3200000000002</v>
      </c>
      <c r="F29" s="11">
        <v>2410.3200000000002</v>
      </c>
      <c r="G29" s="11">
        <v>41089.74</v>
      </c>
    </row>
    <row r="30" spans="1:7">
      <c r="A30" s="10" t="s">
        <v>34</v>
      </c>
      <c r="B30" s="11">
        <v>54165.78</v>
      </c>
      <c r="C30" s="11">
        <v>0</v>
      </c>
      <c r="D30" s="11">
        <v>54165.78</v>
      </c>
      <c r="E30" s="11">
        <v>918</v>
      </c>
      <c r="F30" s="11">
        <v>918</v>
      </c>
      <c r="G30" s="11">
        <v>53247.78</v>
      </c>
    </row>
    <row r="31" spans="1:7">
      <c r="A31" s="10" t="s">
        <v>35</v>
      </c>
      <c r="B31" s="11">
        <v>64999.97</v>
      </c>
      <c r="C31" s="11">
        <v>0</v>
      </c>
      <c r="D31" s="11">
        <v>64999.97</v>
      </c>
      <c r="E31" s="11">
        <v>10697.66</v>
      </c>
      <c r="F31" s="11">
        <v>10697.66</v>
      </c>
      <c r="G31" s="11">
        <v>54302.31</v>
      </c>
    </row>
    <row r="32" spans="1:7">
      <c r="A32" s="10" t="s">
        <v>36</v>
      </c>
      <c r="B32" s="11">
        <v>125000.04</v>
      </c>
      <c r="C32" s="11">
        <v>0</v>
      </c>
      <c r="D32" s="11">
        <v>125000.04</v>
      </c>
      <c r="E32" s="11">
        <v>68403</v>
      </c>
      <c r="F32" s="11">
        <v>68403</v>
      </c>
      <c r="G32" s="11">
        <v>56597.039999999994</v>
      </c>
    </row>
    <row r="33" spans="1:7">
      <c r="A33" s="8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>
      <c r="A34" s="1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>
      <c r="A35" s="1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10" t="s">
        <v>40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10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>
      <c r="A38" s="10" t="s">
        <v>42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1:7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>
      <c r="A43" s="8" t="s">
        <v>47</v>
      </c>
      <c r="B43" s="9">
        <v>2075700.05</v>
      </c>
      <c r="C43" s="9">
        <v>25000</v>
      </c>
      <c r="D43" s="9">
        <v>2100700.0499999998</v>
      </c>
      <c r="E43" s="9">
        <v>28680</v>
      </c>
      <c r="F43" s="9">
        <v>28680</v>
      </c>
      <c r="G43" s="9">
        <v>2072020.05</v>
      </c>
    </row>
    <row r="44" spans="1:7">
      <c r="A44" s="10" t="s">
        <v>48</v>
      </c>
      <c r="B44" s="11">
        <v>74500</v>
      </c>
      <c r="C44" s="11">
        <v>0</v>
      </c>
      <c r="D44" s="11">
        <v>74500</v>
      </c>
      <c r="E44" s="11">
        <v>5990</v>
      </c>
      <c r="F44" s="11">
        <v>5990</v>
      </c>
      <c r="G44" s="11">
        <v>68510</v>
      </c>
    </row>
    <row r="45" spans="1:7">
      <c r="A45" s="10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>
      <c r="A46" s="10" t="s">
        <v>50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1:7">
      <c r="A47" s="10" t="s">
        <v>51</v>
      </c>
      <c r="B47" s="11">
        <v>0</v>
      </c>
      <c r="C47" s="11">
        <v>25000</v>
      </c>
      <c r="D47" s="11">
        <v>25000</v>
      </c>
      <c r="E47" s="11">
        <v>22690</v>
      </c>
      <c r="F47" s="11">
        <v>22690</v>
      </c>
      <c r="G47" s="11">
        <v>2310</v>
      </c>
    </row>
    <row r="48" spans="1:7">
      <c r="A48" s="10" t="s">
        <v>52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</row>
    <row r="49" spans="1:7">
      <c r="A49" s="10" t="s">
        <v>53</v>
      </c>
      <c r="B49" s="11">
        <v>1200.05</v>
      </c>
      <c r="C49" s="11">
        <v>0</v>
      </c>
      <c r="D49" s="11">
        <v>1200.05</v>
      </c>
      <c r="E49" s="11">
        <v>0</v>
      </c>
      <c r="F49" s="11">
        <v>0</v>
      </c>
      <c r="G49" s="11">
        <v>1200.05</v>
      </c>
    </row>
    <row r="50" spans="1:7">
      <c r="A50" s="10" t="s">
        <v>54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</row>
    <row r="51" spans="1:7">
      <c r="A51" s="10" t="s">
        <v>55</v>
      </c>
      <c r="B51" s="11">
        <v>2000000</v>
      </c>
      <c r="C51" s="11">
        <v>0</v>
      </c>
      <c r="D51" s="11">
        <v>2000000</v>
      </c>
      <c r="E51" s="11">
        <v>0</v>
      </c>
      <c r="F51" s="11">
        <v>0</v>
      </c>
      <c r="G51" s="11">
        <v>2000000</v>
      </c>
    </row>
    <row r="52" spans="1:7">
      <c r="A52" s="10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</row>
    <row r="53" spans="1:7">
      <c r="A53" s="8" t="s">
        <v>57</v>
      </c>
      <c r="B53" s="9">
        <v>350298</v>
      </c>
      <c r="C53" s="9">
        <v>4993515</v>
      </c>
      <c r="D53" s="9">
        <v>5343813</v>
      </c>
      <c r="E53" s="9">
        <v>1206388.1499999999</v>
      </c>
      <c r="F53" s="9">
        <v>1206388.1499999999</v>
      </c>
      <c r="G53" s="9">
        <v>4137424.85</v>
      </c>
    </row>
    <row r="54" spans="1:7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1:7">
      <c r="A55" s="10" t="s">
        <v>59</v>
      </c>
      <c r="B55" s="11">
        <v>350298</v>
      </c>
      <c r="C55" s="11">
        <v>4993515</v>
      </c>
      <c r="D55" s="11">
        <v>5343813</v>
      </c>
      <c r="E55" s="11">
        <v>1206388.1499999999</v>
      </c>
      <c r="F55" s="11">
        <v>1206388.1499999999</v>
      </c>
      <c r="G55" s="11">
        <v>4137424.85</v>
      </c>
    </row>
    <row r="56" spans="1:7">
      <c r="A56" s="10" t="s">
        <v>60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</row>
    <row r="57" spans="1:7">
      <c r="A57" s="8" t="s">
        <v>61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10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0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</row>
    <row r="60" spans="1:7">
      <c r="A60" s="10" t="s">
        <v>64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</row>
    <row r="61" spans="1:7">
      <c r="A61" s="10" t="s">
        <v>65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</row>
    <row r="62" spans="1:7">
      <c r="A62" s="10" t="s">
        <v>66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</row>
    <row r="63" spans="1:7">
      <c r="A63" s="10" t="s">
        <v>67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7">
      <c r="A64" s="10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>
      <c r="A65" s="10" t="s">
        <v>69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</row>
    <row r="66" spans="1:7">
      <c r="A66" s="8" t="s">
        <v>70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>
      <c r="A68" s="10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>
      <c r="A69" s="10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>
      <c r="A70" s="8" t="s">
        <v>74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10" t="s">
        <v>75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</row>
    <row r="72" spans="1:7">
      <c r="A72" s="10" t="s">
        <v>76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>
      <c r="A73" s="10" t="s">
        <v>77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</row>
    <row r="74" spans="1:7">
      <c r="A74" s="10" t="s">
        <v>78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>
      <c r="A75" s="10" t="s">
        <v>79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</row>
    <row r="76" spans="1:7">
      <c r="A76" s="10" t="s">
        <v>80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</row>
    <row r="77" spans="1:7">
      <c r="A77" s="10" t="s">
        <v>81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f t="shared" ref="G77" si="0">D77-E77</f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">C80+C88+C98+C108+C118+C128+C132+C141+C145</f>
        <v>0</v>
      </c>
      <c r="D79" s="13">
        <f t="shared" si="1"/>
        <v>0</v>
      </c>
      <c r="E79" s="13">
        <f t="shared" si="1"/>
        <v>0</v>
      </c>
      <c r="F79" s="13">
        <f t="shared" si="1"/>
        <v>0</v>
      </c>
      <c r="G79" s="13">
        <f t="shared" si="1"/>
        <v>0</v>
      </c>
    </row>
    <row r="80" spans="1:7">
      <c r="A80" s="14" t="s">
        <v>9</v>
      </c>
      <c r="B80" s="13">
        <f>SUM(B81:B87)</f>
        <v>0</v>
      </c>
      <c r="C80" s="13">
        <f t="shared" ref="C80:G80" si="2">SUM(C81:C87)</f>
        <v>0</v>
      </c>
      <c r="D80" s="13">
        <f t="shared" si="2"/>
        <v>0</v>
      </c>
      <c r="E80" s="13">
        <f t="shared" si="2"/>
        <v>0</v>
      </c>
      <c r="F80" s="13">
        <f t="shared" si="2"/>
        <v>0</v>
      </c>
      <c r="G80" s="13">
        <f t="shared" si="2"/>
        <v>0</v>
      </c>
    </row>
    <row r="81" spans="1:7">
      <c r="A81" s="15" t="s">
        <v>10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f t="shared" ref="G81:G144" si="3">D81-E81</f>
        <v>0</v>
      </c>
    </row>
    <row r="82" spans="1:7">
      <c r="A82" s="15" t="s">
        <v>11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f t="shared" si="3"/>
        <v>0</v>
      </c>
    </row>
    <row r="83" spans="1:7">
      <c r="A83" s="15" t="s">
        <v>12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f t="shared" si="3"/>
        <v>0</v>
      </c>
    </row>
    <row r="84" spans="1:7">
      <c r="A84" s="15" t="s">
        <v>13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f t="shared" si="3"/>
        <v>0</v>
      </c>
    </row>
    <row r="85" spans="1:7">
      <c r="A85" s="15" t="s">
        <v>14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f t="shared" si="3"/>
        <v>0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f t="shared" si="3"/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f t="shared" si="3"/>
        <v>0</v>
      </c>
    </row>
    <row r="88" spans="1:7">
      <c r="A88" s="14" t="s">
        <v>17</v>
      </c>
      <c r="B88" s="13">
        <f>SUM(B89:B97)</f>
        <v>0</v>
      </c>
      <c r="C88" s="13">
        <f t="shared" ref="C88:F88" si="4">SUM(C89:C97)</f>
        <v>0</v>
      </c>
      <c r="D88" s="13">
        <f t="shared" si="4"/>
        <v>0</v>
      </c>
      <c r="E88" s="13">
        <f t="shared" si="4"/>
        <v>0</v>
      </c>
      <c r="F88" s="13">
        <f t="shared" si="4"/>
        <v>0</v>
      </c>
      <c r="G88" s="13">
        <f t="shared" si="3"/>
        <v>0</v>
      </c>
    </row>
    <row r="89" spans="1:7">
      <c r="A89" s="15" t="s">
        <v>18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f t="shared" si="3"/>
        <v>0</v>
      </c>
    </row>
    <row r="90" spans="1:7">
      <c r="A90" s="15" t="s">
        <v>19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f t="shared" si="3"/>
        <v>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f t="shared" si="3"/>
        <v>0</v>
      </c>
    </row>
    <row r="92" spans="1:7">
      <c r="A92" s="15" t="s">
        <v>21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f t="shared" si="3"/>
        <v>0</v>
      </c>
    </row>
    <row r="93" spans="1:7">
      <c r="A93" s="15" t="s">
        <v>22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6">
        <f t="shared" si="3"/>
        <v>0</v>
      </c>
    </row>
    <row r="94" spans="1:7">
      <c r="A94" s="15" t="s">
        <v>23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f t="shared" si="3"/>
        <v>0</v>
      </c>
    </row>
    <row r="95" spans="1:7">
      <c r="A95" s="15" t="s">
        <v>24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f t="shared" si="3"/>
        <v>0</v>
      </c>
    </row>
    <row r="96" spans="1:7">
      <c r="A96" s="15" t="s">
        <v>25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f t="shared" si="3"/>
        <v>0</v>
      </c>
    </row>
    <row r="97" spans="1:7">
      <c r="A97" s="15" t="s">
        <v>26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f t="shared" si="3"/>
        <v>0</v>
      </c>
    </row>
    <row r="98" spans="1:7">
      <c r="A98" s="14" t="s">
        <v>27</v>
      </c>
      <c r="B98" s="13">
        <f>SUM(B99:B107)</f>
        <v>0</v>
      </c>
      <c r="C98" s="13">
        <f t="shared" ref="C98:F98" si="5">SUM(C99:C107)</f>
        <v>0</v>
      </c>
      <c r="D98" s="13">
        <f t="shared" si="5"/>
        <v>0</v>
      </c>
      <c r="E98" s="13">
        <f t="shared" si="5"/>
        <v>0</v>
      </c>
      <c r="F98" s="13">
        <f t="shared" si="5"/>
        <v>0</v>
      </c>
      <c r="G98" s="13">
        <f t="shared" si="3"/>
        <v>0</v>
      </c>
    </row>
    <row r="99" spans="1:7">
      <c r="A99" s="15" t="s">
        <v>28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f t="shared" si="3"/>
        <v>0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f t="shared" si="3"/>
        <v>0</v>
      </c>
    </row>
    <row r="101" spans="1:7">
      <c r="A101" s="15" t="s">
        <v>30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f t="shared" si="3"/>
        <v>0</v>
      </c>
    </row>
    <row r="102" spans="1:7">
      <c r="A102" s="15" t="s">
        <v>31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f t="shared" si="3"/>
        <v>0</v>
      </c>
    </row>
    <row r="103" spans="1:7">
      <c r="A103" s="15" t="s">
        <v>32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f t="shared" si="3"/>
        <v>0</v>
      </c>
    </row>
    <row r="104" spans="1:7">
      <c r="A104" s="15" t="s">
        <v>33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f t="shared" si="3"/>
        <v>0</v>
      </c>
    </row>
    <row r="105" spans="1:7">
      <c r="A105" s="15" t="s">
        <v>34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f t="shared" si="3"/>
        <v>0</v>
      </c>
    </row>
    <row r="106" spans="1:7">
      <c r="A106" s="15" t="s">
        <v>35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f t="shared" si="3"/>
        <v>0</v>
      </c>
    </row>
    <row r="107" spans="1:7">
      <c r="A107" s="15" t="s">
        <v>36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f t="shared" si="3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6">SUM(C109:C117)</f>
        <v>0</v>
      </c>
      <c r="D108" s="13">
        <f t="shared" si="6"/>
        <v>0</v>
      </c>
      <c r="E108" s="13">
        <f t="shared" si="6"/>
        <v>0</v>
      </c>
      <c r="F108" s="13">
        <f t="shared" si="6"/>
        <v>0</v>
      </c>
      <c r="G108" s="13">
        <f t="shared" si="3"/>
        <v>0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f t="shared" si="3"/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f t="shared" si="3"/>
        <v>0</v>
      </c>
    </row>
    <row r="111" spans="1:7">
      <c r="A111" s="15" t="s">
        <v>40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f t="shared" si="3"/>
        <v>0</v>
      </c>
    </row>
    <row r="112" spans="1:7">
      <c r="A112" s="15" t="s">
        <v>41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f t="shared" si="3"/>
        <v>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3"/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f t="shared" si="3"/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 t="shared" si="3"/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si="3"/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3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7">SUM(C119:C127)</f>
        <v>0</v>
      </c>
      <c r="D118" s="13">
        <f t="shared" si="7"/>
        <v>0</v>
      </c>
      <c r="E118" s="13">
        <f t="shared" si="7"/>
        <v>0</v>
      </c>
      <c r="F118" s="13">
        <f t="shared" si="7"/>
        <v>0</v>
      </c>
      <c r="G118" s="13">
        <f t="shared" si="3"/>
        <v>0</v>
      </c>
    </row>
    <row r="119" spans="1:7">
      <c r="A119" s="15" t="s">
        <v>48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f t="shared" si="3"/>
        <v>0</v>
      </c>
    </row>
    <row r="120" spans="1:7">
      <c r="A120" s="15" t="s">
        <v>49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f t="shared" si="3"/>
        <v>0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3"/>
        <v>0</v>
      </c>
    </row>
    <row r="122" spans="1:7">
      <c r="A122" s="15" t="s">
        <v>51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f t="shared" si="3"/>
        <v>0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f t="shared" si="3"/>
        <v>0</v>
      </c>
    </row>
    <row r="124" spans="1:7">
      <c r="A124" s="15" t="s">
        <v>53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f t="shared" si="3"/>
        <v>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 t="shared" si="3"/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si="3"/>
        <v>0</v>
      </c>
    </row>
    <row r="127" spans="1:7">
      <c r="A127" s="15" t="s">
        <v>56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f t="shared" si="3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8">SUM(C129:C131)</f>
        <v>0</v>
      </c>
      <c r="D128" s="13">
        <f t="shared" si="8"/>
        <v>0</v>
      </c>
      <c r="E128" s="13">
        <f t="shared" si="8"/>
        <v>0</v>
      </c>
      <c r="F128" s="13">
        <f t="shared" si="8"/>
        <v>0</v>
      </c>
      <c r="G128" s="13">
        <f t="shared" si="3"/>
        <v>0</v>
      </c>
    </row>
    <row r="129" spans="1:7">
      <c r="A129" s="15" t="s">
        <v>58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f t="shared" si="3"/>
        <v>0</v>
      </c>
    </row>
    <row r="130" spans="1:7">
      <c r="A130" s="15" t="s">
        <v>59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f t="shared" si="3"/>
        <v>0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3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9">SUM(C133:C140)</f>
        <v>0</v>
      </c>
      <c r="D132" s="13">
        <f t="shared" si="9"/>
        <v>0</v>
      </c>
      <c r="E132" s="13">
        <f t="shared" si="9"/>
        <v>0</v>
      </c>
      <c r="F132" s="13">
        <f t="shared" si="9"/>
        <v>0</v>
      </c>
      <c r="G132" s="13">
        <f t="shared" si="3"/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f t="shared" si="3"/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f t="shared" si="3"/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f t="shared" si="3"/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f t="shared" si="3"/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f t="shared" si="3"/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 t="shared" si="3"/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si="3"/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f t="shared" si="3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10">SUM(C142:C144)</f>
        <v>0</v>
      </c>
      <c r="D141" s="13">
        <f t="shared" si="10"/>
        <v>0</v>
      </c>
      <c r="E141" s="13">
        <f t="shared" si="10"/>
        <v>0</v>
      </c>
      <c r="F141" s="13">
        <f t="shared" si="10"/>
        <v>0</v>
      </c>
      <c r="G141" s="13">
        <f t="shared" si="3"/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3"/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f t="shared" si="3"/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f t="shared" si="3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11">SUM(C146:C152)</f>
        <v>0</v>
      </c>
      <c r="D145" s="13">
        <f t="shared" si="11"/>
        <v>0</v>
      </c>
      <c r="E145" s="13">
        <f t="shared" si="11"/>
        <v>0</v>
      </c>
      <c r="F145" s="13">
        <f t="shared" si="11"/>
        <v>0</v>
      </c>
      <c r="G145" s="13">
        <f t="shared" ref="G145:G152" si="12">D145-E145</f>
        <v>0</v>
      </c>
    </row>
    <row r="146" spans="1:7">
      <c r="A146" s="15" t="s">
        <v>75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f t="shared" si="12"/>
        <v>0</v>
      </c>
    </row>
    <row r="147" spans="1:7">
      <c r="A147" s="15" t="s">
        <v>76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f t="shared" si="12"/>
        <v>0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f t="shared" si="12"/>
        <v>0</v>
      </c>
    </row>
    <row r="149" spans="1:7">
      <c r="A149" s="15" t="s">
        <v>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f t="shared" si="12"/>
        <v>0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f t="shared" si="12"/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f t="shared" si="12"/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f t="shared" si="12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11231000.000000002</v>
      </c>
      <c r="C154" s="13">
        <f t="shared" ref="C154:G154" si="13">C4+C79</f>
        <v>5021515</v>
      </c>
      <c r="D154" s="13">
        <f t="shared" si="13"/>
        <v>16252515</v>
      </c>
      <c r="E154" s="13">
        <f t="shared" si="13"/>
        <v>5716679.6899999995</v>
      </c>
      <c r="F154" s="13">
        <f t="shared" si="13"/>
        <v>5716679.6899999995</v>
      </c>
      <c r="G154" s="13">
        <f t="shared" si="13"/>
        <v>10535835.310000001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2017-10-04T18:55:38Z</cp:lastPrinted>
  <dcterms:created xsi:type="dcterms:W3CDTF">2017-01-11T17:22:36Z</dcterms:created>
  <dcterms:modified xsi:type="dcterms:W3CDTF">2018-03-20T19:17:59Z</dcterms:modified>
</cp:coreProperties>
</file>