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Balanza" sheetId="1" r:id="rId1"/>
    <sheet name="Instructivo_BC" sheetId="3" r:id="rId2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3"/>
</calcChain>
</file>

<file path=xl/sharedStrings.xml><?xml version="1.0" encoding="utf-8"?>
<sst xmlns="http://schemas.openxmlformats.org/spreadsheetml/2006/main" count="150" uniqueCount="144">
  <si>
    <t>NOMBRE DE LA CUENTA</t>
  </si>
  <si>
    <t>CUENTA</t>
  </si>
  <si>
    <t>CARGOS</t>
  </si>
  <si>
    <t>ABONOS</t>
  </si>
  <si>
    <t>SALDO FINAL</t>
  </si>
  <si>
    <t>SALDO INICIAL</t>
  </si>
  <si>
    <t>FLUJO</t>
  </si>
  <si>
    <t>Instructivo</t>
  </si>
  <si>
    <t>Restricción:</t>
  </si>
  <si>
    <t>Apegarse al número de columnas.</t>
  </si>
  <si>
    <r>
      <rPr>
        <b/>
        <sz val="9.6"/>
        <color indexed="8"/>
        <rFont val="Arial"/>
        <family val="2"/>
      </rPr>
      <t>NOMBRE DE LA CUENTA</t>
    </r>
    <r>
      <rPr>
        <sz val="8"/>
        <color theme="1"/>
        <rFont val="Arial"/>
        <family val="2"/>
      </rPr>
      <t>: Corresponde al nombre o descripción de la cuenta de acuerdo al Plan de Cuentas emitido por el CONAC.</t>
    </r>
  </si>
  <si>
    <r>
      <rPr>
        <b/>
        <sz val="9.6"/>
        <color indexed="8"/>
        <rFont val="Arial"/>
        <family val="2"/>
      </rPr>
      <t>FLUJO</t>
    </r>
    <r>
      <rPr>
        <sz val="8"/>
        <color theme="1"/>
        <rFont val="Arial"/>
        <family val="2"/>
      </rPr>
      <t>: Es la diferencia entre el cargo y el abono.</t>
    </r>
  </si>
  <si>
    <r>
      <rPr>
        <b/>
        <sz val="9.6"/>
        <color indexed="8"/>
        <rFont val="Arial"/>
        <family val="2"/>
      </rPr>
      <t>CUENTA</t>
    </r>
    <r>
      <rPr>
        <sz val="8"/>
        <color theme="1"/>
        <rFont val="Arial"/>
        <family val="2"/>
      </rPr>
      <t xml:space="preserve">: Corresponde al número de la cuenta de acuerdo al Plan de Cuentas emitido por el CONAC (DOF 29/02/2016). Se deberán reflejar las cuentas desde el nivel mayor hasta el último detalle de la cuenta que maneja el ente. Ejemplo: 1000 Activo; 1100 Activo circulante; 1110 Efectivo y equivalentes; 1112 Bancos/tesorería; </t>
    </r>
    <r>
      <rPr>
        <b/>
        <sz val="8"/>
        <color indexed="8"/>
        <rFont val="Arial"/>
        <family val="2"/>
      </rPr>
      <t>111200001 Banco X</t>
    </r>
    <r>
      <rPr>
        <sz val="8"/>
        <color theme="1"/>
        <rFont val="Arial"/>
        <family val="2"/>
      </rPr>
      <t>.</t>
    </r>
  </si>
  <si>
    <r>
      <rPr>
        <b/>
        <sz val="9.6"/>
        <color indexed="8"/>
        <rFont val="Arial"/>
        <family val="2"/>
      </rPr>
      <t>SALDO INICIAL</t>
    </r>
    <r>
      <rPr>
        <sz val="8"/>
        <color theme="1"/>
        <rFont val="Arial"/>
        <family val="2"/>
      </rPr>
      <t xml:space="preserve">: Saldo inicial del </t>
    </r>
    <r>
      <rPr>
        <b/>
        <sz val="8"/>
        <color rgb="FFFF0000"/>
        <rFont val="Arial"/>
        <family val="2"/>
      </rPr>
      <t>ejercicio de que se trate (saldo final del ejercicio inmediato anterior).</t>
    </r>
  </si>
  <si>
    <r>
      <rPr>
        <b/>
        <sz val="9.6"/>
        <color indexed="8"/>
        <rFont val="Arial"/>
        <family val="2"/>
      </rPr>
      <t>CARGOS</t>
    </r>
    <r>
      <rPr>
        <sz val="8"/>
        <color theme="1"/>
        <rFont val="Arial"/>
        <family val="2"/>
      </rPr>
      <t xml:space="preserve">: Cargos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</si>
  <si>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ABONOS</t>
    </r>
    <r>
      <rPr>
        <sz val="8"/>
        <color theme="1"/>
        <rFont val="Arial"/>
        <family val="2"/>
      </rPr>
      <t xml:space="preserve">: Abonos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</si>
  <si>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SALDO FINAL</t>
    </r>
    <r>
      <rPr>
        <sz val="8"/>
        <color theme="1"/>
        <rFont val="Arial"/>
        <family val="2"/>
      </rPr>
      <t xml:space="preserve">: Saldo </t>
    </r>
    <r>
      <rPr>
        <b/>
        <sz val="8"/>
        <color rgb="FFFF0000"/>
        <rFont val="Arial"/>
        <family val="2"/>
      </rPr>
      <t>acumulado al final del trimestre que se presenta o al cierre del ejercicio, en el caso del cuarto trimestre y la cuenta pública anual.</t>
    </r>
  </si>
  <si>
    <r>
      <rPr>
        <b/>
        <sz val="9.6"/>
        <color indexed="8"/>
        <rFont val="Arial"/>
        <family val="2"/>
      </rPr>
      <t>Nota 1</t>
    </r>
    <r>
      <rPr>
        <sz val="8"/>
        <color theme="1"/>
        <rFont val="Arial"/>
        <family val="2"/>
      </rPr>
      <t xml:space="preserve">: </t>
    </r>
    <r>
      <rPr>
        <b/>
        <sz val="8"/>
        <color rgb="FFFF0000"/>
        <rFont val="Arial"/>
        <family val="2"/>
      </rPr>
      <t xml:space="preserve">Es una </t>
    </r>
    <r>
      <rPr>
        <sz val="8"/>
        <color theme="1"/>
        <rFont val="Arial"/>
        <family val="2"/>
      </rPr>
      <t xml:space="preserve">balanza de comprobación por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>.</t>
    </r>
  </si>
  <si>
    <t>INSTITUTO MUNICIPAL DE VIVIENDA DE IRAPUATO GUANAJUATO
BALANZA DE COMPROBACIÓN
DEL 01 DE ENERO AL 31 DE MARZO DE 2017</t>
  </si>
  <si>
    <t>Banco del Bajio 1180777</t>
  </si>
  <si>
    <t>Banco del Bajio 2495901</t>
  </si>
  <si>
    <t>Banco del Bajio 2948248</t>
  </si>
  <si>
    <t>Banco del Bajio 3477817</t>
  </si>
  <si>
    <t>Banco del Bajio 3477866</t>
  </si>
  <si>
    <t>Banco del Bajio 12385407</t>
  </si>
  <si>
    <t>Inversión Banco del Bajio 12385407</t>
  </si>
  <si>
    <t>Deudores corto plazo</t>
  </si>
  <si>
    <t>Funcionarios y empleados</t>
  </si>
  <si>
    <t>Gastos por Comprobar</t>
  </si>
  <si>
    <t>Anticipos de Nómina</t>
  </si>
  <si>
    <t>Fondo Fijo</t>
  </si>
  <si>
    <t>Otros deudores</t>
  </si>
  <si>
    <t>Subsidio al Empleo</t>
  </si>
  <si>
    <t>Ant Prov Prest Serv C P</t>
  </si>
  <si>
    <t>Ant Prov Ad Bienes Intangibles C P</t>
  </si>
  <si>
    <t>BIENES EN TRANSITO GASTOS DE URBANIZACION</t>
  </si>
  <si>
    <t>28 ACCIONES OBRAS DE URBANIZACIÓN</t>
  </si>
  <si>
    <t>Las Liebres</t>
  </si>
  <si>
    <t>Villas San Cayetano (Obras ejecutadas)</t>
  </si>
  <si>
    <t>Predio San Luis</t>
  </si>
  <si>
    <t>FRACCIONAMIENTO IMUVI  2014</t>
  </si>
  <si>
    <t>Deudores Largo Plazo</t>
  </si>
  <si>
    <t>Promotor/001Inmobiliaria Lega</t>
  </si>
  <si>
    <t>Muebles de oficina y estantería</t>
  </si>
  <si>
    <t>Computadoras y equipo periférico</t>
  </si>
  <si>
    <t>Otros mobiliarios y equipos de administración</t>
  </si>
  <si>
    <t>Equipo de audio y de video</t>
  </si>
  <si>
    <t>Automóviles y camiones</t>
  </si>
  <si>
    <t>Equipo de comunicación y telecomunicacion</t>
  </si>
  <si>
    <t>Software</t>
  </si>
  <si>
    <t>Amort Acum Software</t>
  </si>
  <si>
    <t>Servicios Personales por pagar a CP</t>
  </si>
  <si>
    <t>Proveedores por pagar CP</t>
  </si>
  <si>
    <t>PASIVOS CAPITULO 6000 AL CIERRE 2014</t>
  </si>
  <si>
    <t>ISPT Sobre Sueldos y Salarios</t>
  </si>
  <si>
    <t>ISPT Honorarios similares a S</t>
  </si>
  <si>
    <t>10% Retención Honorarios a te</t>
  </si>
  <si>
    <t>Cuotas IMSS (Oficina)</t>
  </si>
  <si>
    <t>Ced. Honorarios de Terceros</t>
  </si>
  <si>
    <t>Ced. Honorarios (Apatzingán)</t>
  </si>
  <si>
    <t>Ced. Honorarios (San Cayetano</t>
  </si>
  <si>
    <t>Otras ctas por pagar CP</t>
  </si>
  <si>
    <t>Diversas ctas por pagar</t>
  </si>
  <si>
    <t>Aportaciones al Patrimonio</t>
  </si>
  <si>
    <t>Baja AF</t>
  </si>
  <si>
    <t>Ahorro/Desahorro</t>
  </si>
  <si>
    <t>Aplicación de remanente Recurso Propio</t>
  </si>
  <si>
    <t>Resultado del ejercicio 2009</t>
  </si>
  <si>
    <t>Resultado del ejercicio 2004-2010</t>
  </si>
  <si>
    <t>Resultado del ejercicio 201</t>
  </si>
  <si>
    <t>Resultado del ejercicio 2012</t>
  </si>
  <si>
    <t>Resultado del ejercicio 2013</t>
  </si>
  <si>
    <t>Resultado del ejercicio 2014</t>
  </si>
  <si>
    <t>Resultado del ejercicio 2015</t>
  </si>
  <si>
    <t>Resultado del ejercicio 2016</t>
  </si>
  <si>
    <t>Revalúo de Bienes Inmuebles</t>
  </si>
  <si>
    <t>Intereses Bancarios</t>
  </si>
  <si>
    <t>Intereses Moratorios</t>
  </si>
  <si>
    <t>Cuota Agua VSC</t>
  </si>
  <si>
    <t>Diferencia en Redondeo</t>
  </si>
  <si>
    <t>Reasignaciones Liebes 2007</t>
  </si>
  <si>
    <t>Reasignaciones VSC 2004</t>
  </si>
  <si>
    <t>Reestructuras Liebres 2007</t>
  </si>
  <si>
    <t>LOTES LIEBRES</t>
  </si>
  <si>
    <t>REESTRUCTURAS LIEBRES 2008</t>
  </si>
  <si>
    <t>REASIGNACIONES APATZINGAN 2004</t>
  </si>
  <si>
    <t>REASIGNACIONES LIBRES 2008</t>
  </si>
  <si>
    <t>Lucio Cabañas</t>
  </si>
  <si>
    <t>Che Guevara</t>
  </si>
  <si>
    <t>Lotes VSC</t>
  </si>
  <si>
    <t>LOTES CONSTITUCION DE APATZINGAN</t>
  </si>
  <si>
    <t>Programa vivienda digna</t>
  </si>
  <si>
    <t>reest lotes vsc 2004</t>
  </si>
  <si>
    <t>san Cayetano de luna I</t>
  </si>
  <si>
    <t>vivintierra</t>
  </si>
  <si>
    <t>reest san Cayetano de luna I</t>
  </si>
  <si>
    <t>vivientierra reest de crédito</t>
  </si>
  <si>
    <t>reest const de apatzingan</t>
  </si>
  <si>
    <t>constitución de apatzingan</t>
  </si>
  <si>
    <t>vivah 2001</t>
  </si>
  <si>
    <t>reasignados reest vsc 2004</t>
  </si>
  <si>
    <t>reest vsc 2004</t>
  </si>
  <si>
    <t>vsc 2004</t>
  </si>
  <si>
    <t>reest vsc 2008</t>
  </si>
  <si>
    <t>vsc 2008</t>
  </si>
  <si>
    <t>Las liebre 2008</t>
  </si>
  <si>
    <t>las liebres 2007</t>
  </si>
  <si>
    <t>casa muestra las liebres</t>
  </si>
  <si>
    <t>Vivah Créditos Reasignados</t>
  </si>
  <si>
    <t>Reasignados vsc 2008</t>
  </si>
  <si>
    <t>REEST REASGINADOS LIEBRES 2007</t>
  </si>
  <si>
    <t>Sueldos Base</t>
  </si>
  <si>
    <t>Aportaciones IMSS</t>
  </si>
  <si>
    <t>Aportaciones INFONAVIT</t>
  </si>
  <si>
    <t>Materiales y útiles de oficina</t>
  </si>
  <si>
    <t>Mat y útiles de tecnologías de la Info y Com</t>
  </si>
  <si>
    <t>Material de limpieza</t>
  </si>
  <si>
    <t>Prod Alim p pers en instalac de depend y ent</t>
  </si>
  <si>
    <t>Utensilios para el servicio de alimentación</t>
  </si>
  <si>
    <t>Material eléctrico y electrónico</t>
  </si>
  <si>
    <t>Materiales diversos</t>
  </si>
  <si>
    <t>Medicinas y productos farmacéuticos</t>
  </si>
  <si>
    <t>Combus Lub y aditivos vehículos Serv Pub</t>
  </si>
  <si>
    <t>Ref y Acces men Eq cómputo y tecn de la Info</t>
  </si>
  <si>
    <t>Ref y Acces menores de Eq de transporte</t>
  </si>
  <si>
    <t>Servicio de energía eléctrica</t>
  </si>
  <si>
    <t>Servicio telefonía tradicional</t>
  </si>
  <si>
    <t>Servicio telefonía celular</t>
  </si>
  <si>
    <t>Arrendamiento de edificios y locales</t>
  </si>
  <si>
    <t>Arrendamiento de equipo y bienes informáticos</t>
  </si>
  <si>
    <t>Servicios legales</t>
  </si>
  <si>
    <t>Serv de diseño arquitectura ing y activ relac</t>
  </si>
  <si>
    <t>Impresiones doc ofic p prestación de Serv pub</t>
  </si>
  <si>
    <t>Servicios financieros y bancarios</t>
  </si>
  <si>
    <t>Seguro de bienes patrimoniales</t>
  </si>
  <si>
    <t>Conservación y mantenimiento de inmuebles</t>
  </si>
  <si>
    <t>Mantto y conserv Veh terrestres aéreos mariti</t>
  </si>
  <si>
    <t>Servicios de limpieza y manejo de desechos</t>
  </si>
  <si>
    <t>Impresión y elaborac public ofic y de informaci</t>
  </si>
  <si>
    <t>Pasajes terr nac p  Serv pub en comisiones</t>
  </si>
  <si>
    <t>Viáticos nac p Serv pub Desemp funciones ofic</t>
  </si>
  <si>
    <t>Gastos de orden social y cultural</t>
  </si>
  <si>
    <t>Otros impuestos y derechos</t>
  </si>
  <si>
    <t>Impuesto sobre nóminas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</si>
</sst>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9.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3">
    <xf numFmtId="0" fontId="0" fillId="0" borderId="0" xfId="0"/>
    <xf numFmtId="0" fontId="3" fillId="0" borderId="0" xfId="9" applyFont="1" applyProtection="1">
      <protection locked="0"/>
    </xf>
    <xf numFmtId="4" fontId="3" fillId="0" borderId="0" xfId="9" applyNumberFormat="1" applyFont="1" applyProtection="1"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7" fillId="4" borderId="3" xfId="9" applyFont="1" applyFill="1" applyBorder="1" applyAlignment="1" applyProtection="1">
      <alignment horizontal="center" wrapText="1"/>
    </xf>
    <xf numFmtId="4" fontId="7" fillId="4" borderId="3" xfId="9" applyNumberFormat="1" applyFont="1" applyFill="1" applyBorder="1" applyAlignment="1" applyProtection="1">
      <alignment horizontal="center" wrapText="1"/>
    </xf>
    <xf numFmtId="0" fontId="3" fillId="0" borderId="0" xfId="9" applyFont="1" applyAlignment="1" applyProtection="1">
      <protection locked="0"/>
    </xf>
    <xf numFmtId="0" fontId="7" fillId="4" borderId="1" xfId="9" applyFont="1" applyFill="1" applyBorder="1" applyAlignment="1" applyProtection="1">
      <alignment horizontal="center" vertical="center" wrapText="1"/>
      <protection locked="0"/>
    </xf>
    <xf numFmtId="0" fontId="7" fillId="4" borderId="2" xfId="9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4"/>
  <sheetViews>
    <sheetView tabSelected="1" zoomScaleNormal="100" workbookViewId="0">
      <pane ySplit="2" topLeftCell="A101" activePane="bottomLeft" state="frozen"/>
      <selection pane="bottomLeft" activeCell="D108" sqref="D108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11" t="s">
        <v>18</v>
      </c>
      <c r="B1" s="12"/>
      <c r="C1" s="12"/>
      <c r="D1" s="12"/>
      <c r="E1" s="12"/>
      <c r="F1" s="12"/>
      <c r="G1" s="12"/>
    </row>
    <row r="2" spans="1:7" s="10" customFormat="1" ht="24.95" customHeight="1">
      <c r="A2" s="8" t="s">
        <v>1</v>
      </c>
      <c r="B2" s="8" t="s">
        <v>0</v>
      </c>
      <c r="C2" s="9" t="s">
        <v>5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>
      <c r="A3" s="1">
        <v>111300002</v>
      </c>
      <c r="B3" s="1" t="s">
        <v>19</v>
      </c>
      <c r="C3" s="2">
        <v>10027721.52</v>
      </c>
      <c r="D3" s="2">
        <v>2777646.79</v>
      </c>
      <c r="E3" s="2">
        <v>-1879457.99</v>
      </c>
      <c r="F3" s="2">
        <v>10925910.32</v>
      </c>
      <c r="G3" s="2">
        <f>+F3-C3</f>
        <v>898188.80000000075</v>
      </c>
    </row>
    <row r="4" spans="1:7">
      <c r="A4" s="1">
        <v>111300004</v>
      </c>
      <c r="B4" s="1" t="s">
        <v>20</v>
      </c>
      <c r="C4" s="2">
        <v>5016.4799999999996</v>
      </c>
      <c r="D4" s="2">
        <v>0.05</v>
      </c>
      <c r="E4" s="2">
        <v>-5016.53</v>
      </c>
      <c r="F4" s="2">
        <v>0</v>
      </c>
      <c r="G4" s="2">
        <f t="shared" ref="G4:G67" si="0">+F4-C4</f>
        <v>-5016.4799999999996</v>
      </c>
    </row>
    <row r="5" spans="1:7">
      <c r="A5" s="1">
        <v>111300006</v>
      </c>
      <c r="B5" s="1" t="s">
        <v>21</v>
      </c>
      <c r="C5" s="2">
        <v>115059.43</v>
      </c>
      <c r="D5" s="2">
        <v>1316665.92</v>
      </c>
      <c r="E5" s="2">
        <v>-895124</v>
      </c>
      <c r="F5" s="2">
        <v>536601.35</v>
      </c>
      <c r="G5" s="2">
        <f t="shared" si="0"/>
        <v>421541.92</v>
      </c>
    </row>
    <row r="6" spans="1:7">
      <c r="A6" s="1">
        <v>111300007</v>
      </c>
      <c r="B6" s="1" t="s">
        <v>22</v>
      </c>
      <c r="C6" s="2">
        <v>260625.67</v>
      </c>
      <c r="D6" s="2">
        <v>550308.71</v>
      </c>
      <c r="E6" s="2">
        <v>-630538.68999999994</v>
      </c>
      <c r="F6" s="2">
        <v>180395.69</v>
      </c>
      <c r="G6" s="2">
        <f t="shared" si="0"/>
        <v>-80229.98000000001</v>
      </c>
    </row>
    <row r="7" spans="1:7">
      <c r="A7" s="1">
        <v>111300008</v>
      </c>
      <c r="B7" s="1" t="s">
        <v>23</v>
      </c>
      <c r="C7" s="2">
        <v>61659.46</v>
      </c>
      <c r="D7" s="2">
        <v>759392.83</v>
      </c>
      <c r="E7" s="2">
        <v>-384093.42</v>
      </c>
      <c r="F7" s="2">
        <v>436958.87</v>
      </c>
      <c r="G7" s="2">
        <f t="shared" si="0"/>
        <v>375299.41</v>
      </c>
    </row>
    <row r="8" spans="1:7">
      <c r="A8" s="1">
        <v>111300009</v>
      </c>
      <c r="B8" s="1" t="s">
        <v>24</v>
      </c>
      <c r="C8" s="2">
        <v>13182.45</v>
      </c>
      <c r="D8" s="2">
        <v>102987.58</v>
      </c>
      <c r="E8" s="2">
        <v>-41995.839999999997</v>
      </c>
      <c r="F8" s="2">
        <v>74174.19</v>
      </c>
      <c r="G8" s="2">
        <f t="shared" si="0"/>
        <v>60991.740000000005</v>
      </c>
    </row>
    <row r="9" spans="1:7">
      <c r="A9" s="1">
        <v>111400002</v>
      </c>
      <c r="B9" s="1" t="s">
        <v>25</v>
      </c>
      <c r="C9" s="2">
        <v>2525238.5</v>
      </c>
      <c r="D9" s="2">
        <v>19706.66</v>
      </c>
      <c r="E9" s="2">
        <v>0</v>
      </c>
      <c r="F9" s="2">
        <v>2544945.16</v>
      </c>
      <c r="G9" s="2">
        <f t="shared" si="0"/>
        <v>19706.660000000149</v>
      </c>
    </row>
    <row r="10" spans="1:7">
      <c r="A10" s="1">
        <v>112200201</v>
      </c>
      <c r="B10" s="1" t="s">
        <v>26</v>
      </c>
      <c r="C10" s="2">
        <v>8353884.0099999998</v>
      </c>
      <c r="D10" s="2">
        <v>9621563.6300000008</v>
      </c>
      <c r="E10" s="2">
        <v>-9013840.0700000003</v>
      </c>
      <c r="F10" s="2">
        <v>8961607.5700000003</v>
      </c>
      <c r="G10" s="2">
        <f t="shared" si="0"/>
        <v>607723.56000000052</v>
      </c>
    </row>
    <row r="11" spans="1:7">
      <c r="A11" s="1">
        <v>112300001</v>
      </c>
      <c r="B11" s="1" t="s">
        <v>27</v>
      </c>
      <c r="C11" s="2">
        <v>-0.02</v>
      </c>
      <c r="D11" s="2">
        <v>0</v>
      </c>
      <c r="E11" s="2">
        <v>0</v>
      </c>
      <c r="F11" s="2">
        <v>-0.02</v>
      </c>
      <c r="G11" s="2">
        <f t="shared" si="0"/>
        <v>0</v>
      </c>
    </row>
    <row r="12" spans="1:7">
      <c r="A12" s="1">
        <v>112300003</v>
      </c>
      <c r="B12" s="1" t="s">
        <v>28</v>
      </c>
      <c r="C12" s="2">
        <v>3270</v>
      </c>
      <c r="D12" s="2">
        <v>15810</v>
      </c>
      <c r="E12" s="2">
        <v>-19080</v>
      </c>
      <c r="F12" s="2">
        <v>0</v>
      </c>
      <c r="G12" s="2">
        <f t="shared" si="0"/>
        <v>-3270</v>
      </c>
    </row>
    <row r="13" spans="1:7">
      <c r="A13" s="1">
        <v>112300011</v>
      </c>
      <c r="B13" s="1" t="s">
        <v>29</v>
      </c>
      <c r="C13" s="2">
        <v>-0.36</v>
      </c>
      <c r="D13" s="2">
        <v>201900</v>
      </c>
      <c r="E13" s="2">
        <v>-42062.25</v>
      </c>
      <c r="F13" s="2">
        <v>159837.39000000001</v>
      </c>
      <c r="G13" s="2">
        <f t="shared" si="0"/>
        <v>159837.75</v>
      </c>
    </row>
    <row r="14" spans="1:7">
      <c r="A14" s="1">
        <v>112500001</v>
      </c>
      <c r="B14" s="1" t="s">
        <v>30</v>
      </c>
      <c r="C14" s="2">
        <v>5000</v>
      </c>
      <c r="D14" s="2">
        <v>5000</v>
      </c>
      <c r="E14" s="2">
        <v>-5000</v>
      </c>
      <c r="F14" s="2">
        <v>5000</v>
      </c>
      <c r="G14" s="2">
        <f t="shared" si="0"/>
        <v>0</v>
      </c>
    </row>
    <row r="15" spans="1:7">
      <c r="A15" s="1">
        <v>112900001</v>
      </c>
      <c r="B15" s="1" t="s">
        <v>31</v>
      </c>
      <c r="C15" s="2">
        <v>1371584.82</v>
      </c>
      <c r="D15" s="2">
        <v>0</v>
      </c>
      <c r="E15" s="2">
        <v>-389560.56</v>
      </c>
      <c r="F15" s="2">
        <v>982024.26</v>
      </c>
      <c r="G15" s="2">
        <f t="shared" si="0"/>
        <v>-389560.56000000006</v>
      </c>
    </row>
    <row r="16" spans="1:7">
      <c r="A16" s="1">
        <v>112900002</v>
      </c>
      <c r="B16" s="1" t="s">
        <v>32</v>
      </c>
      <c r="C16" s="2">
        <v>186.23</v>
      </c>
      <c r="D16" s="2">
        <v>261.89999999999998</v>
      </c>
      <c r="E16" s="2">
        <v>-186.31</v>
      </c>
      <c r="F16" s="2">
        <v>261.82</v>
      </c>
      <c r="G16" s="2">
        <f t="shared" si="0"/>
        <v>75.59</v>
      </c>
    </row>
    <row r="17" spans="1:7">
      <c r="A17" s="1">
        <v>113100001</v>
      </c>
      <c r="B17" s="1" t="s">
        <v>33</v>
      </c>
      <c r="C17" s="2">
        <v>0</v>
      </c>
      <c r="D17" s="2">
        <v>129853.52</v>
      </c>
      <c r="E17" s="2">
        <v>0</v>
      </c>
      <c r="F17" s="2">
        <v>129853.52</v>
      </c>
      <c r="G17" s="2">
        <f t="shared" si="0"/>
        <v>129853.52</v>
      </c>
    </row>
    <row r="18" spans="1:7">
      <c r="A18" s="1">
        <v>113300001</v>
      </c>
      <c r="B18" s="1" t="s">
        <v>34</v>
      </c>
      <c r="C18" s="2">
        <v>0</v>
      </c>
      <c r="D18" s="2">
        <v>13228.82</v>
      </c>
      <c r="E18" s="2">
        <v>-13228.82</v>
      </c>
      <c r="F18" s="2">
        <v>0</v>
      </c>
      <c r="G18" s="2">
        <f t="shared" si="0"/>
        <v>0</v>
      </c>
    </row>
    <row r="19" spans="1:7">
      <c r="A19" s="1">
        <v>114500001</v>
      </c>
      <c r="B19" s="1" t="s">
        <v>35</v>
      </c>
      <c r="C19" s="2">
        <v>1877824.1</v>
      </c>
      <c r="D19" s="2">
        <v>0</v>
      </c>
      <c r="E19" s="2">
        <v>0</v>
      </c>
      <c r="F19" s="2">
        <v>1877824.1</v>
      </c>
      <c r="G19" s="2">
        <f t="shared" si="0"/>
        <v>0</v>
      </c>
    </row>
    <row r="20" spans="1:7">
      <c r="A20" s="1">
        <v>114500002</v>
      </c>
      <c r="B20" s="1" t="s">
        <v>36</v>
      </c>
      <c r="C20" s="2">
        <v>2930678.31</v>
      </c>
      <c r="D20" s="2">
        <v>0</v>
      </c>
      <c r="E20" s="2">
        <v>0</v>
      </c>
      <c r="F20" s="2">
        <v>2930678.31</v>
      </c>
      <c r="G20" s="2">
        <f t="shared" si="0"/>
        <v>0</v>
      </c>
    </row>
    <row r="21" spans="1:7">
      <c r="A21" s="1">
        <v>114502005</v>
      </c>
      <c r="B21" s="1" t="s">
        <v>37</v>
      </c>
      <c r="C21" s="2">
        <v>2141668.79</v>
      </c>
      <c r="D21" s="2">
        <v>0</v>
      </c>
      <c r="E21" s="2">
        <v>0</v>
      </c>
      <c r="F21" s="2">
        <v>2141668.79</v>
      </c>
      <c r="G21" s="2">
        <f t="shared" si="0"/>
        <v>0</v>
      </c>
    </row>
    <row r="22" spans="1:7">
      <c r="A22" s="1">
        <v>114502009</v>
      </c>
      <c r="B22" s="1" t="s">
        <v>38</v>
      </c>
      <c r="C22" s="2">
        <v>2560342.56</v>
      </c>
      <c r="D22" s="2">
        <v>259707.04</v>
      </c>
      <c r="E22" s="2">
        <v>0</v>
      </c>
      <c r="F22" s="2">
        <v>2820049.6</v>
      </c>
      <c r="G22" s="2">
        <f t="shared" si="0"/>
        <v>259707.04000000004</v>
      </c>
    </row>
    <row r="23" spans="1:7">
      <c r="A23" s="1">
        <v>114502010</v>
      </c>
      <c r="B23" s="1" t="s">
        <v>39</v>
      </c>
      <c r="C23" s="2">
        <v>38825097.859999999</v>
      </c>
      <c r="D23" s="2">
        <v>0</v>
      </c>
      <c r="E23" s="2">
        <v>0</v>
      </c>
      <c r="F23" s="2">
        <v>38825097.859999999</v>
      </c>
      <c r="G23" s="2">
        <f t="shared" si="0"/>
        <v>0</v>
      </c>
    </row>
    <row r="24" spans="1:7">
      <c r="A24" s="1">
        <v>114502014</v>
      </c>
      <c r="B24" s="1" t="s">
        <v>40</v>
      </c>
      <c r="C24" s="2">
        <v>6227188.8099999996</v>
      </c>
      <c r="D24" s="2">
        <v>0</v>
      </c>
      <c r="E24" s="2">
        <v>0</v>
      </c>
      <c r="F24" s="2">
        <v>6227188.8099999996</v>
      </c>
      <c r="G24" s="2">
        <f t="shared" si="0"/>
        <v>0</v>
      </c>
    </row>
    <row r="25" spans="1:7">
      <c r="A25" s="1">
        <v>122200001</v>
      </c>
      <c r="B25" s="1" t="s">
        <v>41</v>
      </c>
      <c r="C25" s="2">
        <v>45453182.909999996</v>
      </c>
      <c r="D25" s="2">
        <v>7128967.7800000003</v>
      </c>
      <c r="E25" s="2">
        <v>-10162809.880000001</v>
      </c>
      <c r="F25" s="2">
        <v>42419340.810000002</v>
      </c>
      <c r="G25" s="2">
        <f t="shared" si="0"/>
        <v>-3033842.099999994</v>
      </c>
    </row>
    <row r="26" spans="1:7">
      <c r="A26" s="1">
        <v>122300001</v>
      </c>
      <c r="B26" s="1" t="s">
        <v>42</v>
      </c>
      <c r="C26" s="2">
        <v>256750.69</v>
      </c>
      <c r="D26" s="2">
        <v>0</v>
      </c>
      <c r="E26" s="2">
        <v>0</v>
      </c>
      <c r="F26" s="2">
        <v>256750.69</v>
      </c>
      <c r="G26" s="2">
        <f t="shared" si="0"/>
        <v>0</v>
      </c>
    </row>
    <row r="27" spans="1:7">
      <c r="A27" s="1">
        <v>124115111</v>
      </c>
      <c r="B27" s="1" t="s">
        <v>43</v>
      </c>
      <c r="C27" s="2">
        <v>204386.13</v>
      </c>
      <c r="D27" s="2">
        <v>0</v>
      </c>
      <c r="E27" s="2">
        <v>0</v>
      </c>
      <c r="F27" s="2">
        <v>204386.13</v>
      </c>
      <c r="G27" s="2">
        <f t="shared" si="0"/>
        <v>0</v>
      </c>
    </row>
    <row r="28" spans="1:7">
      <c r="A28" s="1">
        <v>124135151</v>
      </c>
      <c r="B28" s="1" t="s">
        <v>44</v>
      </c>
      <c r="C28" s="2">
        <v>445259.11</v>
      </c>
      <c r="D28" s="2">
        <v>0</v>
      </c>
      <c r="E28" s="2">
        <v>0</v>
      </c>
      <c r="F28" s="2">
        <v>445259.11</v>
      </c>
      <c r="G28" s="2">
        <f t="shared" si="0"/>
        <v>0</v>
      </c>
    </row>
    <row r="29" spans="1:7">
      <c r="A29" s="1">
        <v>124195191</v>
      </c>
      <c r="B29" s="1" t="s">
        <v>45</v>
      </c>
      <c r="C29" s="2">
        <v>3579.48</v>
      </c>
      <c r="D29" s="2">
        <v>0</v>
      </c>
      <c r="E29" s="2">
        <v>0</v>
      </c>
      <c r="F29" s="2">
        <v>3579.48</v>
      </c>
      <c r="G29" s="2">
        <f t="shared" si="0"/>
        <v>0</v>
      </c>
    </row>
    <row r="30" spans="1:7">
      <c r="A30" s="1">
        <v>124215211</v>
      </c>
      <c r="B30" s="1" t="s">
        <v>46</v>
      </c>
      <c r="C30" s="2">
        <v>24092</v>
      </c>
      <c r="D30" s="2">
        <v>0</v>
      </c>
      <c r="E30" s="2">
        <v>0</v>
      </c>
      <c r="F30" s="2">
        <v>24092</v>
      </c>
      <c r="G30" s="2">
        <f t="shared" si="0"/>
        <v>0</v>
      </c>
    </row>
    <row r="31" spans="1:7">
      <c r="A31" s="1">
        <v>124415411</v>
      </c>
      <c r="B31" s="1" t="s">
        <v>47</v>
      </c>
      <c r="C31" s="2">
        <v>735332</v>
      </c>
      <c r="D31" s="2">
        <v>0</v>
      </c>
      <c r="E31" s="2">
        <v>0</v>
      </c>
      <c r="F31" s="2">
        <v>735332</v>
      </c>
      <c r="G31" s="2">
        <f t="shared" si="0"/>
        <v>0</v>
      </c>
    </row>
    <row r="32" spans="1:7">
      <c r="A32" s="1">
        <v>124655651</v>
      </c>
      <c r="B32" s="1" t="s">
        <v>48</v>
      </c>
      <c r="C32" s="2">
        <v>78885.119999999995</v>
      </c>
      <c r="D32" s="2">
        <v>0</v>
      </c>
      <c r="E32" s="2">
        <v>0</v>
      </c>
      <c r="F32" s="2">
        <v>78885.119999999995</v>
      </c>
      <c r="G32" s="2">
        <f t="shared" si="0"/>
        <v>0</v>
      </c>
    </row>
    <row r="33" spans="1:7">
      <c r="A33" s="1">
        <v>125105911</v>
      </c>
      <c r="B33" s="1" t="s">
        <v>49</v>
      </c>
      <c r="C33" s="2">
        <v>45449.440000000002</v>
      </c>
      <c r="D33" s="2">
        <v>0</v>
      </c>
      <c r="E33" s="2">
        <v>0</v>
      </c>
      <c r="F33" s="2">
        <v>45449.440000000002</v>
      </c>
      <c r="G33" s="2">
        <f t="shared" si="0"/>
        <v>0</v>
      </c>
    </row>
    <row r="34" spans="1:7">
      <c r="A34" s="1">
        <v>126305111</v>
      </c>
      <c r="B34" s="1" t="s">
        <v>43</v>
      </c>
      <c r="C34" s="2">
        <v>-108196.97</v>
      </c>
      <c r="D34" s="2">
        <v>0</v>
      </c>
      <c r="E34" s="2">
        <v>0</v>
      </c>
      <c r="F34" s="2">
        <v>-108196.97</v>
      </c>
      <c r="G34" s="2">
        <f t="shared" si="0"/>
        <v>0</v>
      </c>
    </row>
    <row r="35" spans="1:7">
      <c r="A35" s="1">
        <v>126305151</v>
      </c>
      <c r="B35" s="1" t="s">
        <v>44</v>
      </c>
      <c r="C35" s="2">
        <v>-263257.77</v>
      </c>
      <c r="D35" s="2">
        <v>0</v>
      </c>
      <c r="E35" s="2">
        <v>0</v>
      </c>
      <c r="F35" s="2">
        <v>-263257.77</v>
      </c>
      <c r="G35" s="2">
        <f t="shared" si="0"/>
        <v>0</v>
      </c>
    </row>
    <row r="36" spans="1:7">
      <c r="A36" s="1">
        <v>126305191</v>
      </c>
      <c r="B36" s="1" t="s">
        <v>45</v>
      </c>
      <c r="C36" s="2">
        <v>-835.22</v>
      </c>
      <c r="D36" s="2">
        <v>0</v>
      </c>
      <c r="E36" s="2">
        <v>0</v>
      </c>
      <c r="F36" s="2">
        <v>-835.22</v>
      </c>
      <c r="G36" s="2">
        <f t="shared" si="0"/>
        <v>0</v>
      </c>
    </row>
    <row r="37" spans="1:7">
      <c r="A37" s="1">
        <v>126305211</v>
      </c>
      <c r="B37" s="1" t="s">
        <v>46</v>
      </c>
      <c r="C37" s="2">
        <v>-1300.6500000000001</v>
      </c>
      <c r="D37" s="2">
        <v>0</v>
      </c>
      <c r="E37" s="2">
        <v>0</v>
      </c>
      <c r="F37" s="2">
        <v>-1300.6500000000001</v>
      </c>
      <c r="G37" s="2">
        <f t="shared" si="0"/>
        <v>0</v>
      </c>
    </row>
    <row r="38" spans="1:7">
      <c r="A38" s="1">
        <v>126305411</v>
      </c>
      <c r="B38" s="1" t="s">
        <v>47</v>
      </c>
      <c r="C38" s="2">
        <v>-634732</v>
      </c>
      <c r="D38" s="2">
        <v>0</v>
      </c>
      <c r="E38" s="2">
        <v>0</v>
      </c>
      <c r="F38" s="2">
        <v>-634732</v>
      </c>
      <c r="G38" s="2">
        <f t="shared" si="0"/>
        <v>0</v>
      </c>
    </row>
    <row r="39" spans="1:7">
      <c r="A39" s="1">
        <v>126305651</v>
      </c>
      <c r="B39" s="1" t="s">
        <v>48</v>
      </c>
      <c r="C39" s="2">
        <v>-22879.95</v>
      </c>
      <c r="D39" s="2">
        <v>0</v>
      </c>
      <c r="E39" s="2">
        <v>0</v>
      </c>
      <c r="F39" s="2">
        <v>-22879.95</v>
      </c>
      <c r="G39" s="2">
        <f t="shared" si="0"/>
        <v>0</v>
      </c>
    </row>
    <row r="40" spans="1:7">
      <c r="A40" s="1">
        <v>126505911</v>
      </c>
      <c r="B40" s="1" t="s">
        <v>50</v>
      </c>
      <c r="C40" s="2">
        <v>-4544.9399999999996</v>
      </c>
      <c r="D40" s="2">
        <v>0</v>
      </c>
      <c r="E40" s="2">
        <v>0</v>
      </c>
      <c r="F40" s="2">
        <v>-4544.9399999999996</v>
      </c>
      <c r="G40" s="2">
        <f t="shared" si="0"/>
        <v>0</v>
      </c>
    </row>
    <row r="41" spans="1:7">
      <c r="A41" s="1">
        <v>211100001</v>
      </c>
      <c r="B41" s="1" t="s">
        <v>51</v>
      </c>
      <c r="C41" s="2">
        <v>0</v>
      </c>
      <c r="D41" s="2">
        <v>1241838.3799999999</v>
      </c>
      <c r="E41" s="2">
        <v>-1241838.3799999999</v>
      </c>
      <c r="F41" s="2">
        <v>0</v>
      </c>
      <c r="G41" s="2">
        <f t="shared" si="0"/>
        <v>0</v>
      </c>
    </row>
    <row r="42" spans="1:7">
      <c r="A42" s="1">
        <v>211200001</v>
      </c>
      <c r="B42" s="1" t="s">
        <v>52</v>
      </c>
      <c r="C42" s="2">
        <v>-1298536.3700000001</v>
      </c>
      <c r="D42" s="2">
        <v>3682921.54</v>
      </c>
      <c r="E42" s="2">
        <v>-3293360.98</v>
      </c>
      <c r="F42" s="2">
        <v>-908975.81</v>
      </c>
      <c r="G42" s="2">
        <f t="shared" si="0"/>
        <v>389560.56000000006</v>
      </c>
    </row>
    <row r="43" spans="1:7">
      <c r="A43" s="1">
        <v>211300146</v>
      </c>
      <c r="B43" s="1" t="s">
        <v>53</v>
      </c>
      <c r="C43" s="2">
        <v>-189227.72</v>
      </c>
      <c r="D43" s="2">
        <v>0</v>
      </c>
      <c r="E43" s="2">
        <v>0</v>
      </c>
      <c r="F43" s="2">
        <v>-189227.72</v>
      </c>
      <c r="G43" s="2">
        <f t="shared" si="0"/>
        <v>0</v>
      </c>
    </row>
    <row r="44" spans="1:7">
      <c r="A44" s="1">
        <v>211700001</v>
      </c>
      <c r="B44" s="1" t="s">
        <v>54</v>
      </c>
      <c r="C44" s="2">
        <v>-109482.41</v>
      </c>
      <c r="D44" s="2">
        <v>200262.41</v>
      </c>
      <c r="E44" s="2">
        <v>-170686.01</v>
      </c>
      <c r="F44" s="2">
        <v>-79906.009999999995</v>
      </c>
      <c r="G44" s="2">
        <f t="shared" si="0"/>
        <v>29576.400000000009</v>
      </c>
    </row>
    <row r="45" spans="1:7">
      <c r="A45" s="1">
        <v>211700005</v>
      </c>
      <c r="B45" s="1" t="s">
        <v>55</v>
      </c>
      <c r="C45" s="2">
        <v>-50721</v>
      </c>
      <c r="D45" s="2">
        <v>50721</v>
      </c>
      <c r="E45" s="2">
        <v>0</v>
      </c>
      <c r="F45" s="2">
        <v>0</v>
      </c>
      <c r="G45" s="2">
        <f t="shared" si="0"/>
        <v>50721</v>
      </c>
    </row>
    <row r="46" spans="1:7">
      <c r="A46" s="1">
        <v>211700010</v>
      </c>
      <c r="B46" s="1" t="s">
        <v>56</v>
      </c>
      <c r="C46" s="2">
        <v>-1535.8</v>
      </c>
      <c r="D46" s="2">
        <v>4252.8</v>
      </c>
      <c r="E46" s="2">
        <v>-2716.76</v>
      </c>
      <c r="F46" s="2">
        <v>0.24</v>
      </c>
      <c r="G46" s="2">
        <f t="shared" si="0"/>
        <v>1536.04</v>
      </c>
    </row>
    <row r="47" spans="1:7">
      <c r="A47" s="1">
        <v>211700015</v>
      </c>
      <c r="B47" s="1" t="s">
        <v>57</v>
      </c>
      <c r="C47" s="2">
        <v>-16323.02</v>
      </c>
      <c r="D47" s="2">
        <v>23062.13</v>
      </c>
      <c r="E47" s="2">
        <v>-24906.36</v>
      </c>
      <c r="F47" s="2">
        <v>-18167.25</v>
      </c>
      <c r="G47" s="2">
        <f t="shared" si="0"/>
        <v>-1844.2299999999996</v>
      </c>
    </row>
    <row r="48" spans="1:7">
      <c r="A48" s="1">
        <v>211700020</v>
      </c>
      <c r="B48" s="1" t="s">
        <v>58</v>
      </c>
      <c r="C48" s="2">
        <v>-38394.74</v>
      </c>
      <c r="D48" s="2">
        <v>424</v>
      </c>
      <c r="E48" s="2">
        <v>-271.67</v>
      </c>
      <c r="F48" s="2">
        <v>-38242.410000000003</v>
      </c>
      <c r="G48" s="2">
        <f t="shared" si="0"/>
        <v>152.32999999999447</v>
      </c>
    </row>
    <row r="49" spans="1:7">
      <c r="A49" s="1">
        <v>211700021</v>
      </c>
      <c r="B49" s="1" t="s">
        <v>59</v>
      </c>
      <c r="C49" s="2">
        <v>-158.82</v>
      </c>
      <c r="D49" s="2">
        <v>0</v>
      </c>
      <c r="E49" s="2">
        <v>0</v>
      </c>
      <c r="F49" s="2">
        <v>-158.82</v>
      </c>
      <c r="G49" s="2">
        <f t="shared" si="0"/>
        <v>0</v>
      </c>
    </row>
    <row r="50" spans="1:7">
      <c r="A50" s="1">
        <v>211700022</v>
      </c>
      <c r="B50" s="1" t="s">
        <v>60</v>
      </c>
      <c r="C50" s="2">
        <v>-4300.6899999999996</v>
      </c>
      <c r="D50" s="2">
        <v>0</v>
      </c>
      <c r="E50" s="2">
        <v>0</v>
      </c>
      <c r="F50" s="2">
        <v>-4300.6899999999996</v>
      </c>
      <c r="G50" s="2">
        <f t="shared" si="0"/>
        <v>0</v>
      </c>
    </row>
    <row r="51" spans="1:7">
      <c r="A51" s="1">
        <v>211900001</v>
      </c>
      <c r="B51" s="1" t="s">
        <v>61</v>
      </c>
      <c r="C51" s="2">
        <v>-6803573.9000000004</v>
      </c>
      <c r="D51" s="2">
        <v>931405.4</v>
      </c>
      <c r="E51" s="2">
        <v>-1954700.27</v>
      </c>
      <c r="F51" s="2">
        <v>-7826868.7699999996</v>
      </c>
      <c r="G51" s="2">
        <f t="shared" si="0"/>
        <v>-1023294.8699999992</v>
      </c>
    </row>
    <row r="52" spans="1:7">
      <c r="A52" s="1">
        <v>211900003</v>
      </c>
      <c r="B52" s="1" t="s">
        <v>62</v>
      </c>
      <c r="C52" s="2">
        <v>0.16</v>
      </c>
      <c r="D52" s="2">
        <v>0</v>
      </c>
      <c r="E52" s="2">
        <v>0</v>
      </c>
      <c r="F52" s="2">
        <v>0.16</v>
      </c>
      <c r="G52" s="2">
        <f t="shared" si="0"/>
        <v>0</v>
      </c>
    </row>
    <row r="53" spans="1:7">
      <c r="A53" s="1">
        <v>311000001</v>
      </c>
      <c r="B53" s="1" t="s">
        <v>63</v>
      </c>
      <c r="C53" s="2">
        <v>-109457753.40000001</v>
      </c>
      <c r="D53" s="2">
        <v>3177679.57</v>
      </c>
      <c r="E53" s="2">
        <v>-251611.22</v>
      </c>
      <c r="F53" s="2">
        <v>-106531685.09999999</v>
      </c>
      <c r="G53" s="2">
        <f t="shared" si="0"/>
        <v>2926068.3000000119</v>
      </c>
    </row>
    <row r="54" spans="1:7">
      <c r="A54" s="1">
        <v>311009999</v>
      </c>
      <c r="B54" s="1" t="s">
        <v>64</v>
      </c>
      <c r="C54" s="2">
        <v>7701.67</v>
      </c>
      <c r="D54" s="2">
        <v>0</v>
      </c>
      <c r="E54" s="2">
        <v>0</v>
      </c>
      <c r="F54" s="2">
        <v>7701.67</v>
      </c>
      <c r="G54" s="2">
        <f t="shared" si="0"/>
        <v>0</v>
      </c>
    </row>
    <row r="55" spans="1:7">
      <c r="A55" s="1">
        <v>321000001</v>
      </c>
      <c r="B55" s="1" t="s">
        <v>65</v>
      </c>
      <c r="C55" s="2">
        <v>-7929212.5099999998</v>
      </c>
      <c r="D55" s="2">
        <v>16734390.220000001</v>
      </c>
      <c r="E55" s="2">
        <v>-8805177.7100000009</v>
      </c>
      <c r="F55" s="2">
        <v>0</v>
      </c>
      <c r="G55" s="2">
        <f t="shared" si="0"/>
        <v>7929212.5099999998</v>
      </c>
    </row>
    <row r="56" spans="1:7">
      <c r="A56" s="1">
        <v>322000001</v>
      </c>
      <c r="B56" s="1" t="s">
        <v>66</v>
      </c>
      <c r="C56" s="2">
        <v>-6238664.25</v>
      </c>
      <c r="D56" s="2">
        <v>0</v>
      </c>
      <c r="E56" s="2">
        <v>0</v>
      </c>
      <c r="F56" s="2">
        <v>-6238664.25</v>
      </c>
      <c r="G56" s="2">
        <f t="shared" si="0"/>
        <v>0</v>
      </c>
    </row>
    <row r="57" spans="1:7">
      <c r="A57" s="1">
        <v>322002009</v>
      </c>
      <c r="B57" s="1" t="s">
        <v>67</v>
      </c>
      <c r="C57" s="2">
        <v>32967.910000000003</v>
      </c>
      <c r="D57" s="2">
        <v>0</v>
      </c>
      <c r="E57" s="2">
        <v>0</v>
      </c>
      <c r="F57" s="2">
        <v>32967.910000000003</v>
      </c>
      <c r="G57" s="2">
        <f t="shared" si="0"/>
        <v>0</v>
      </c>
    </row>
    <row r="58" spans="1:7">
      <c r="A58" s="1">
        <v>322002010</v>
      </c>
      <c r="B58" s="1" t="s">
        <v>68</v>
      </c>
      <c r="C58" s="2">
        <v>-10107865.73</v>
      </c>
      <c r="D58" s="2">
        <v>0</v>
      </c>
      <c r="E58" s="2">
        <v>0</v>
      </c>
      <c r="F58" s="2">
        <v>-10107865.73</v>
      </c>
      <c r="G58" s="2">
        <f t="shared" si="0"/>
        <v>0</v>
      </c>
    </row>
    <row r="59" spans="1:7">
      <c r="A59" s="1">
        <v>322002011</v>
      </c>
      <c r="B59" s="1" t="s">
        <v>69</v>
      </c>
      <c r="C59" s="2">
        <v>544034.04</v>
      </c>
      <c r="D59" s="2">
        <v>118180.82</v>
      </c>
      <c r="E59" s="2">
        <v>0</v>
      </c>
      <c r="F59" s="2">
        <v>662214.86</v>
      </c>
      <c r="G59" s="2">
        <f t="shared" si="0"/>
        <v>118180.81999999995</v>
      </c>
    </row>
    <row r="60" spans="1:7">
      <c r="A60" s="1">
        <v>322002012</v>
      </c>
      <c r="B60" s="1" t="s">
        <v>70</v>
      </c>
      <c r="C60" s="2">
        <v>4107014.61</v>
      </c>
      <c r="D60" s="2">
        <v>28263.040000000001</v>
      </c>
      <c r="E60" s="2">
        <v>0</v>
      </c>
      <c r="F60" s="2">
        <v>4135277.65</v>
      </c>
      <c r="G60" s="2">
        <f t="shared" si="0"/>
        <v>28263.040000000037</v>
      </c>
    </row>
    <row r="61" spans="1:7">
      <c r="A61" s="1">
        <v>322002013</v>
      </c>
      <c r="B61" s="1" t="s">
        <v>71</v>
      </c>
      <c r="C61" s="2">
        <v>5843715.9100000001</v>
      </c>
      <c r="D61" s="2">
        <v>54300.37</v>
      </c>
      <c r="E61" s="2">
        <v>0</v>
      </c>
      <c r="F61" s="2">
        <v>5898016.2800000003</v>
      </c>
      <c r="G61" s="2">
        <f t="shared" si="0"/>
        <v>54300.370000000112</v>
      </c>
    </row>
    <row r="62" spans="1:7">
      <c r="A62" s="1">
        <v>322002014</v>
      </c>
      <c r="B62" s="1" t="s">
        <v>72</v>
      </c>
      <c r="C62" s="2">
        <v>5662260.9699999997</v>
      </c>
      <c r="D62" s="2">
        <v>157637.69</v>
      </c>
      <c r="E62" s="2">
        <v>0</v>
      </c>
      <c r="F62" s="2">
        <v>5819898.6600000001</v>
      </c>
      <c r="G62" s="2">
        <f t="shared" si="0"/>
        <v>157637.69000000041</v>
      </c>
    </row>
    <row r="63" spans="1:7">
      <c r="A63" s="1">
        <v>322002015</v>
      </c>
      <c r="B63" s="1" t="s">
        <v>73</v>
      </c>
      <c r="C63" s="2">
        <v>3290276.47</v>
      </c>
      <c r="D63" s="2">
        <v>164963.04</v>
      </c>
      <c r="E63" s="2">
        <v>-320</v>
      </c>
      <c r="F63" s="2">
        <v>3454919.51</v>
      </c>
      <c r="G63" s="2">
        <f t="shared" si="0"/>
        <v>164643.03999999957</v>
      </c>
    </row>
    <row r="64" spans="1:7">
      <c r="A64" s="1">
        <v>322002016</v>
      </c>
      <c r="B64" s="1" t="s">
        <v>74</v>
      </c>
      <c r="C64" s="2">
        <v>0</v>
      </c>
      <c r="D64" s="2">
        <v>8805177.7100000009</v>
      </c>
      <c r="E64" s="2">
        <v>-16734390.220000001</v>
      </c>
      <c r="F64" s="2">
        <v>-7929212.5099999998</v>
      </c>
      <c r="G64" s="2">
        <f t="shared" si="0"/>
        <v>-7929212.5099999998</v>
      </c>
    </row>
    <row r="65" spans="1:7">
      <c r="A65" s="1">
        <v>323100001</v>
      </c>
      <c r="B65" s="1" t="s">
        <v>75</v>
      </c>
      <c r="C65" s="2">
        <v>-758619.35</v>
      </c>
      <c r="D65" s="2">
        <v>0</v>
      </c>
      <c r="E65" s="2">
        <v>0</v>
      </c>
      <c r="F65" s="2">
        <v>-758619.35</v>
      </c>
      <c r="G65" s="2">
        <f t="shared" si="0"/>
        <v>0</v>
      </c>
    </row>
    <row r="66" spans="1:7">
      <c r="A66" s="1">
        <v>417308601</v>
      </c>
      <c r="B66" s="1" t="s">
        <v>76</v>
      </c>
      <c r="C66" s="2">
        <v>0</v>
      </c>
      <c r="D66" s="2">
        <v>0</v>
      </c>
      <c r="E66" s="2">
        <v>-158149.06</v>
      </c>
      <c r="F66" s="2">
        <v>-158149.06</v>
      </c>
      <c r="G66" s="2">
        <f t="shared" si="0"/>
        <v>-158149.06</v>
      </c>
    </row>
    <row r="67" spans="1:7">
      <c r="A67" s="1">
        <v>417308602</v>
      </c>
      <c r="B67" s="1" t="s">
        <v>77</v>
      </c>
      <c r="C67" s="2">
        <v>0</v>
      </c>
      <c r="D67" s="2">
        <v>0</v>
      </c>
      <c r="E67" s="2">
        <v>-197985.3</v>
      </c>
      <c r="F67" s="2">
        <v>-197985.3</v>
      </c>
      <c r="G67" s="2">
        <f t="shared" si="0"/>
        <v>-197985.3</v>
      </c>
    </row>
    <row r="68" spans="1:7">
      <c r="A68" s="1">
        <v>417308603</v>
      </c>
      <c r="B68" s="1" t="s">
        <v>78</v>
      </c>
      <c r="C68" s="2">
        <v>0</v>
      </c>
      <c r="D68" s="2">
        <v>0</v>
      </c>
      <c r="E68" s="2">
        <v>-2958.62</v>
      </c>
      <c r="F68" s="2">
        <v>-2958.62</v>
      </c>
      <c r="G68" s="2">
        <f t="shared" ref="G68:G131" si="1">+F68-C68</f>
        <v>-2958.62</v>
      </c>
    </row>
    <row r="69" spans="1:7">
      <c r="A69" s="1">
        <v>417308605</v>
      </c>
      <c r="B69" s="1" t="s">
        <v>79</v>
      </c>
      <c r="C69" s="2">
        <v>0</v>
      </c>
      <c r="D69" s="2">
        <v>0.25</v>
      </c>
      <c r="E69" s="2">
        <v>0</v>
      </c>
      <c r="F69" s="2">
        <v>0.25</v>
      </c>
      <c r="G69" s="2">
        <f t="shared" si="1"/>
        <v>0.25</v>
      </c>
    </row>
    <row r="70" spans="1:7">
      <c r="A70" s="1">
        <v>417308630</v>
      </c>
      <c r="B70" s="1" t="s">
        <v>80</v>
      </c>
      <c r="C70" s="2">
        <v>0</v>
      </c>
      <c r="D70" s="2">
        <v>0</v>
      </c>
      <c r="E70" s="2">
        <v>-281470.34999999998</v>
      </c>
      <c r="F70" s="2">
        <v>-281470.34999999998</v>
      </c>
      <c r="G70" s="2">
        <f t="shared" si="1"/>
        <v>-281470.34999999998</v>
      </c>
    </row>
    <row r="71" spans="1:7">
      <c r="A71" s="1">
        <v>417308631</v>
      </c>
      <c r="B71" s="1" t="s">
        <v>81</v>
      </c>
      <c r="C71" s="2">
        <v>0</v>
      </c>
      <c r="D71" s="2">
        <v>0</v>
      </c>
      <c r="E71" s="2">
        <v>-161029.20000000001</v>
      </c>
      <c r="F71" s="2">
        <v>-161029.20000000001</v>
      </c>
      <c r="G71" s="2">
        <f t="shared" si="1"/>
        <v>-161029.20000000001</v>
      </c>
    </row>
    <row r="72" spans="1:7">
      <c r="A72" s="1">
        <v>417308632</v>
      </c>
      <c r="B72" s="1" t="s">
        <v>82</v>
      </c>
      <c r="C72" s="2">
        <v>0</v>
      </c>
      <c r="D72" s="2">
        <v>0</v>
      </c>
      <c r="E72" s="2">
        <v>-38688.239999999998</v>
      </c>
      <c r="F72" s="2">
        <v>-38688.239999999998</v>
      </c>
      <c r="G72" s="2">
        <f t="shared" si="1"/>
        <v>-38688.239999999998</v>
      </c>
    </row>
    <row r="73" spans="1:7">
      <c r="A73" s="1">
        <v>417308633</v>
      </c>
      <c r="B73" s="1" t="s">
        <v>83</v>
      </c>
      <c r="C73" s="2">
        <v>0</v>
      </c>
      <c r="D73" s="2">
        <v>0</v>
      </c>
      <c r="E73" s="2">
        <v>-45619.22</v>
      </c>
      <c r="F73" s="2">
        <v>-45619.22</v>
      </c>
      <c r="G73" s="2">
        <f t="shared" si="1"/>
        <v>-45619.22</v>
      </c>
    </row>
    <row r="74" spans="1:7">
      <c r="A74" s="1">
        <v>417308634</v>
      </c>
      <c r="B74" s="1" t="s">
        <v>84</v>
      </c>
      <c r="C74" s="2">
        <v>0</v>
      </c>
      <c r="D74" s="2">
        <v>0</v>
      </c>
      <c r="E74" s="2">
        <v>-12916.7</v>
      </c>
      <c r="F74" s="2">
        <v>-12916.7</v>
      </c>
      <c r="G74" s="2">
        <f t="shared" si="1"/>
        <v>-12916.7</v>
      </c>
    </row>
    <row r="75" spans="1:7">
      <c r="A75" s="1">
        <v>417308635</v>
      </c>
      <c r="B75" s="1" t="s">
        <v>85</v>
      </c>
      <c r="C75" s="2">
        <v>0</v>
      </c>
      <c r="D75" s="2">
        <v>0</v>
      </c>
      <c r="E75" s="2">
        <v>-36102.06</v>
      </c>
      <c r="F75" s="2">
        <v>-36102.06</v>
      </c>
      <c r="G75" s="2">
        <f t="shared" si="1"/>
        <v>-36102.06</v>
      </c>
    </row>
    <row r="76" spans="1:7">
      <c r="A76" s="1">
        <v>417308636</v>
      </c>
      <c r="B76" s="1" t="s">
        <v>86</v>
      </c>
      <c r="C76" s="2">
        <v>0</v>
      </c>
      <c r="D76" s="2">
        <v>0</v>
      </c>
      <c r="E76" s="2">
        <v>-128720.37</v>
      </c>
      <c r="F76" s="2">
        <v>-128720.37</v>
      </c>
      <c r="G76" s="2">
        <f t="shared" si="1"/>
        <v>-128720.37</v>
      </c>
    </row>
    <row r="77" spans="1:7">
      <c r="A77" s="1">
        <v>417308637</v>
      </c>
      <c r="B77" s="1" t="s">
        <v>87</v>
      </c>
      <c r="C77" s="2">
        <v>0</v>
      </c>
      <c r="D77" s="2">
        <v>0</v>
      </c>
      <c r="E77" s="2">
        <v>-62004.11</v>
      </c>
      <c r="F77" s="2">
        <v>-62004.11</v>
      </c>
      <c r="G77" s="2">
        <f t="shared" si="1"/>
        <v>-62004.11</v>
      </c>
    </row>
    <row r="78" spans="1:7">
      <c r="A78" s="1">
        <v>417308641</v>
      </c>
      <c r="B78" s="1" t="s">
        <v>88</v>
      </c>
      <c r="C78" s="2">
        <v>0</v>
      </c>
      <c r="D78" s="2">
        <v>0</v>
      </c>
      <c r="E78" s="2">
        <v>-5713.08</v>
      </c>
      <c r="F78" s="2">
        <v>-5713.08</v>
      </c>
      <c r="G78" s="2">
        <f t="shared" si="1"/>
        <v>-5713.08</v>
      </c>
    </row>
    <row r="79" spans="1:7">
      <c r="A79" s="1">
        <v>417308642</v>
      </c>
      <c r="B79" s="1" t="s">
        <v>89</v>
      </c>
      <c r="C79" s="2">
        <v>0</v>
      </c>
      <c r="D79" s="2">
        <v>0</v>
      </c>
      <c r="E79" s="2">
        <v>-69664.59</v>
      </c>
      <c r="F79" s="2">
        <v>-69664.59</v>
      </c>
      <c r="G79" s="2">
        <f t="shared" si="1"/>
        <v>-69664.59</v>
      </c>
    </row>
    <row r="80" spans="1:7">
      <c r="A80" s="1">
        <v>417308644</v>
      </c>
      <c r="B80" s="1" t="s">
        <v>90</v>
      </c>
      <c r="C80" s="2">
        <v>0</v>
      </c>
      <c r="D80" s="2">
        <v>0</v>
      </c>
      <c r="E80" s="2">
        <v>-54125.72</v>
      </c>
      <c r="F80" s="2">
        <v>-54125.72</v>
      </c>
      <c r="G80" s="2">
        <f t="shared" si="1"/>
        <v>-54125.72</v>
      </c>
    </row>
    <row r="81" spans="1:7">
      <c r="A81" s="1">
        <v>417308648</v>
      </c>
      <c r="B81" s="1" t="s">
        <v>91</v>
      </c>
      <c r="C81" s="2">
        <v>0</v>
      </c>
      <c r="D81" s="2">
        <v>0</v>
      </c>
      <c r="E81" s="2">
        <v>-111741.84</v>
      </c>
      <c r="F81" s="2">
        <v>-111741.84</v>
      </c>
      <c r="G81" s="2">
        <f t="shared" si="1"/>
        <v>-111741.84</v>
      </c>
    </row>
    <row r="82" spans="1:7">
      <c r="A82" s="1">
        <v>417308650</v>
      </c>
      <c r="B82" s="1" t="s">
        <v>92</v>
      </c>
      <c r="C82" s="2">
        <v>0</v>
      </c>
      <c r="D82" s="2">
        <v>0</v>
      </c>
      <c r="E82" s="2">
        <v>-6312.81</v>
      </c>
      <c r="F82" s="2">
        <v>-6312.81</v>
      </c>
      <c r="G82" s="2">
        <f t="shared" si="1"/>
        <v>-6312.81</v>
      </c>
    </row>
    <row r="83" spans="1:7">
      <c r="A83" s="1">
        <v>417308651</v>
      </c>
      <c r="B83" s="1" t="s">
        <v>93</v>
      </c>
      <c r="C83" s="2">
        <v>0</v>
      </c>
      <c r="D83" s="2">
        <v>0</v>
      </c>
      <c r="E83" s="2">
        <v>-9835</v>
      </c>
      <c r="F83" s="2">
        <v>-9835</v>
      </c>
      <c r="G83" s="2">
        <f t="shared" si="1"/>
        <v>-9835</v>
      </c>
    </row>
    <row r="84" spans="1:7">
      <c r="A84" s="1">
        <v>417308652</v>
      </c>
      <c r="B84" s="1" t="s">
        <v>94</v>
      </c>
      <c r="C84" s="2">
        <v>0</v>
      </c>
      <c r="D84" s="2">
        <v>0</v>
      </c>
      <c r="E84" s="2">
        <v>-74446.039999999994</v>
      </c>
      <c r="F84" s="2">
        <v>-74446.039999999994</v>
      </c>
      <c r="G84" s="2">
        <f t="shared" si="1"/>
        <v>-74446.039999999994</v>
      </c>
    </row>
    <row r="85" spans="1:7">
      <c r="A85" s="1">
        <v>417308653</v>
      </c>
      <c r="B85" s="1" t="s">
        <v>95</v>
      </c>
      <c r="C85" s="2">
        <v>0</v>
      </c>
      <c r="D85" s="2">
        <v>0</v>
      </c>
      <c r="E85" s="2">
        <v>-73545.16</v>
      </c>
      <c r="F85" s="2">
        <v>-73545.16</v>
      </c>
      <c r="G85" s="2">
        <f t="shared" si="1"/>
        <v>-73545.16</v>
      </c>
    </row>
    <row r="86" spans="1:7">
      <c r="A86" s="1">
        <v>417308654</v>
      </c>
      <c r="B86" s="1" t="s">
        <v>96</v>
      </c>
      <c r="C86" s="2">
        <v>0</v>
      </c>
      <c r="D86" s="2">
        <v>0</v>
      </c>
      <c r="E86" s="2">
        <v>-1032.01</v>
      </c>
      <c r="F86" s="2">
        <v>-1032.01</v>
      </c>
      <c r="G86" s="2">
        <f t="shared" si="1"/>
        <v>-1032.01</v>
      </c>
    </row>
    <row r="87" spans="1:7">
      <c r="A87" s="1">
        <v>417308655</v>
      </c>
      <c r="B87" s="1" t="s">
        <v>97</v>
      </c>
      <c r="C87" s="2">
        <v>0</v>
      </c>
      <c r="D87" s="2">
        <v>0</v>
      </c>
      <c r="E87" s="2">
        <v>-3181.61</v>
      </c>
      <c r="F87" s="2">
        <v>-3181.61</v>
      </c>
      <c r="G87" s="2">
        <f t="shared" si="1"/>
        <v>-3181.61</v>
      </c>
    </row>
    <row r="88" spans="1:7">
      <c r="A88" s="1">
        <v>417308656</v>
      </c>
      <c r="B88" s="1" t="s">
        <v>98</v>
      </c>
      <c r="C88" s="2">
        <v>0</v>
      </c>
      <c r="D88" s="2">
        <v>0</v>
      </c>
      <c r="E88" s="2">
        <v>-10000</v>
      </c>
      <c r="F88" s="2">
        <v>-10000</v>
      </c>
      <c r="G88" s="2">
        <f t="shared" si="1"/>
        <v>-10000</v>
      </c>
    </row>
    <row r="89" spans="1:7">
      <c r="A89" s="1">
        <v>417308657</v>
      </c>
      <c r="B89" s="1" t="s">
        <v>99</v>
      </c>
      <c r="C89" s="2">
        <v>0</v>
      </c>
      <c r="D89" s="2">
        <v>0</v>
      </c>
      <c r="E89" s="2">
        <v>-11224</v>
      </c>
      <c r="F89" s="2">
        <v>-11224</v>
      </c>
      <c r="G89" s="2">
        <f t="shared" si="1"/>
        <v>-11224</v>
      </c>
    </row>
    <row r="90" spans="1:7">
      <c r="A90" s="1">
        <v>417308658</v>
      </c>
      <c r="B90" s="1" t="s">
        <v>100</v>
      </c>
      <c r="C90" s="2">
        <v>0</v>
      </c>
      <c r="D90" s="2">
        <v>0</v>
      </c>
      <c r="E90" s="2">
        <v>-4090.84</v>
      </c>
      <c r="F90" s="2">
        <v>-4090.84</v>
      </c>
      <c r="G90" s="2">
        <f t="shared" si="1"/>
        <v>-4090.84</v>
      </c>
    </row>
    <row r="91" spans="1:7">
      <c r="A91" s="1">
        <v>417308659</v>
      </c>
      <c r="B91" s="1" t="s">
        <v>101</v>
      </c>
      <c r="C91" s="2">
        <v>0</v>
      </c>
      <c r="D91" s="2">
        <v>0</v>
      </c>
      <c r="E91" s="2">
        <v>-76735.13</v>
      </c>
      <c r="F91" s="2">
        <v>-76735.13</v>
      </c>
      <c r="G91" s="2">
        <f t="shared" si="1"/>
        <v>-76735.13</v>
      </c>
    </row>
    <row r="92" spans="1:7">
      <c r="A92" s="1">
        <v>417308660</v>
      </c>
      <c r="B92" s="1" t="s">
        <v>102</v>
      </c>
      <c r="C92" s="2">
        <v>0</v>
      </c>
      <c r="D92" s="2">
        <v>0</v>
      </c>
      <c r="E92" s="2">
        <v>-24260.12</v>
      </c>
      <c r="F92" s="2">
        <v>-24260.12</v>
      </c>
      <c r="G92" s="2">
        <f t="shared" si="1"/>
        <v>-24260.12</v>
      </c>
    </row>
    <row r="93" spans="1:7">
      <c r="A93" s="1">
        <v>417308661</v>
      </c>
      <c r="B93" s="1" t="s">
        <v>103</v>
      </c>
      <c r="C93" s="2">
        <v>0</v>
      </c>
      <c r="D93" s="2">
        <v>0</v>
      </c>
      <c r="E93" s="2">
        <v>-3367.19</v>
      </c>
      <c r="F93" s="2">
        <v>-3367.19</v>
      </c>
      <c r="G93" s="2">
        <f t="shared" si="1"/>
        <v>-3367.19</v>
      </c>
    </row>
    <row r="94" spans="1:7">
      <c r="A94" s="1">
        <v>417308662</v>
      </c>
      <c r="B94" s="1" t="s">
        <v>104</v>
      </c>
      <c r="C94" s="2">
        <v>0</v>
      </c>
      <c r="D94" s="2">
        <v>0</v>
      </c>
      <c r="E94" s="2">
        <v>-120077.45</v>
      </c>
      <c r="F94" s="2">
        <v>-120077.45</v>
      </c>
      <c r="G94" s="2">
        <f t="shared" si="1"/>
        <v>-120077.45</v>
      </c>
    </row>
    <row r="95" spans="1:7">
      <c r="A95" s="1">
        <v>417308663</v>
      </c>
      <c r="B95" s="1" t="s">
        <v>105</v>
      </c>
      <c r="C95" s="2">
        <v>0</v>
      </c>
      <c r="D95" s="2">
        <v>0</v>
      </c>
      <c r="E95" s="2">
        <v>-688927.24</v>
      </c>
      <c r="F95" s="2">
        <v>-688927.24</v>
      </c>
      <c r="G95" s="2">
        <f t="shared" si="1"/>
        <v>-688927.24</v>
      </c>
    </row>
    <row r="96" spans="1:7">
      <c r="A96" s="1">
        <v>417308664</v>
      </c>
      <c r="B96" s="1" t="s">
        <v>106</v>
      </c>
      <c r="C96" s="2">
        <v>0</v>
      </c>
      <c r="D96" s="2">
        <v>0</v>
      </c>
      <c r="E96" s="2">
        <v>-1313739.27</v>
      </c>
      <c r="F96" s="2">
        <v>-1313739.27</v>
      </c>
      <c r="G96" s="2">
        <f t="shared" si="1"/>
        <v>-1313739.27</v>
      </c>
    </row>
    <row r="97" spans="1:7">
      <c r="A97" s="1">
        <v>417308665</v>
      </c>
      <c r="B97" s="1" t="s">
        <v>107</v>
      </c>
      <c r="C97" s="2">
        <v>0</v>
      </c>
      <c r="D97" s="2">
        <v>0</v>
      </c>
      <c r="E97" s="2">
        <v>-2107.08</v>
      </c>
      <c r="F97" s="2">
        <v>-2107.08</v>
      </c>
      <c r="G97" s="2">
        <f t="shared" si="1"/>
        <v>-2107.08</v>
      </c>
    </row>
    <row r="98" spans="1:7">
      <c r="A98" s="1">
        <v>417308668</v>
      </c>
      <c r="B98" s="1" t="s">
        <v>108</v>
      </c>
      <c r="C98" s="2">
        <v>0</v>
      </c>
      <c r="D98" s="2">
        <v>0</v>
      </c>
      <c r="E98" s="2">
        <v>-5824.91</v>
      </c>
      <c r="F98" s="2">
        <v>-5824.91</v>
      </c>
      <c r="G98" s="2">
        <f t="shared" si="1"/>
        <v>-5824.91</v>
      </c>
    </row>
    <row r="99" spans="1:7">
      <c r="A99" s="1">
        <v>417308672</v>
      </c>
      <c r="B99" s="1" t="s">
        <v>109</v>
      </c>
      <c r="C99" s="2">
        <v>0</v>
      </c>
      <c r="D99" s="2">
        <v>0</v>
      </c>
      <c r="E99" s="2">
        <v>-6853.96</v>
      </c>
      <c r="F99" s="2">
        <v>-6853.96</v>
      </c>
      <c r="G99" s="2">
        <f t="shared" si="1"/>
        <v>-6853.96</v>
      </c>
    </row>
    <row r="100" spans="1:7">
      <c r="A100" s="1">
        <v>417308673</v>
      </c>
      <c r="B100" s="1" t="s">
        <v>110</v>
      </c>
      <c r="C100" s="2">
        <v>0</v>
      </c>
      <c r="D100" s="2">
        <v>0</v>
      </c>
      <c r="E100" s="2">
        <v>-7805.49</v>
      </c>
      <c r="F100" s="2">
        <v>-7805.49</v>
      </c>
      <c r="G100" s="2">
        <f t="shared" si="1"/>
        <v>-7805.49</v>
      </c>
    </row>
    <row r="101" spans="1:7">
      <c r="A101" s="1">
        <v>511101131</v>
      </c>
      <c r="B101" s="1" t="s">
        <v>111</v>
      </c>
      <c r="C101" s="2">
        <v>0</v>
      </c>
      <c r="D101" s="2">
        <v>1099345.6000000001</v>
      </c>
      <c r="E101" s="2">
        <v>-206.71</v>
      </c>
      <c r="F101" s="2">
        <v>1099138.8899999999</v>
      </c>
      <c r="G101" s="2">
        <f t="shared" si="1"/>
        <v>1099138.8899999999</v>
      </c>
    </row>
    <row r="102" spans="1:7">
      <c r="A102" s="1">
        <v>511401413</v>
      </c>
      <c r="B102" s="1" t="s">
        <v>112</v>
      </c>
      <c r="C102" s="2">
        <v>0</v>
      </c>
      <c r="D102" s="2">
        <v>113329.3</v>
      </c>
      <c r="E102" s="2">
        <v>0</v>
      </c>
      <c r="F102" s="2">
        <v>113329.3</v>
      </c>
      <c r="G102" s="2">
        <f t="shared" si="1"/>
        <v>113329.3</v>
      </c>
    </row>
    <row r="103" spans="1:7">
      <c r="A103" s="1">
        <v>511401421</v>
      </c>
      <c r="B103" s="1" t="s">
        <v>113</v>
      </c>
      <c r="C103" s="2">
        <v>0</v>
      </c>
      <c r="D103" s="2">
        <v>45070.67</v>
      </c>
      <c r="E103" s="2">
        <v>0</v>
      </c>
      <c r="F103" s="2">
        <v>45070.67</v>
      </c>
      <c r="G103" s="2">
        <f t="shared" si="1"/>
        <v>45070.67</v>
      </c>
    </row>
    <row r="104" spans="1:7">
      <c r="A104" s="1">
        <v>512102111</v>
      </c>
      <c r="B104" s="1" t="s">
        <v>114</v>
      </c>
      <c r="C104" s="2">
        <v>0</v>
      </c>
      <c r="D104" s="2">
        <v>11664.31</v>
      </c>
      <c r="E104" s="2">
        <v>-2262.9299999999998</v>
      </c>
      <c r="F104" s="2">
        <v>9401.3799999999992</v>
      </c>
      <c r="G104" s="2">
        <f t="shared" si="1"/>
        <v>9401.3799999999992</v>
      </c>
    </row>
    <row r="105" spans="1:7">
      <c r="A105" s="1">
        <v>512102141</v>
      </c>
      <c r="B105" s="1" t="s">
        <v>115</v>
      </c>
      <c r="C105" s="2">
        <v>0</v>
      </c>
      <c r="D105" s="2">
        <v>295</v>
      </c>
      <c r="E105" s="2">
        <v>0</v>
      </c>
      <c r="F105" s="2">
        <v>295</v>
      </c>
      <c r="G105" s="2">
        <f t="shared" si="1"/>
        <v>295</v>
      </c>
    </row>
    <row r="106" spans="1:7">
      <c r="A106" s="1">
        <v>512102161</v>
      </c>
      <c r="B106" s="1" t="s">
        <v>116</v>
      </c>
      <c r="C106" s="2">
        <v>0</v>
      </c>
      <c r="D106" s="2">
        <v>2248.06</v>
      </c>
      <c r="E106" s="2">
        <v>0</v>
      </c>
      <c r="F106" s="2">
        <v>2248.06</v>
      </c>
      <c r="G106" s="2">
        <f t="shared" si="1"/>
        <v>2248.06</v>
      </c>
    </row>
    <row r="107" spans="1:7">
      <c r="A107" s="1">
        <v>512202212</v>
      </c>
      <c r="B107" s="1" t="s">
        <v>117</v>
      </c>
      <c r="C107" s="2">
        <v>0</v>
      </c>
      <c r="D107" s="2">
        <v>2538</v>
      </c>
      <c r="E107" s="2">
        <v>0</v>
      </c>
      <c r="F107" s="2">
        <v>2538</v>
      </c>
      <c r="G107" s="2">
        <f t="shared" si="1"/>
        <v>2538</v>
      </c>
    </row>
    <row r="108" spans="1:7">
      <c r="A108" s="1">
        <v>512202231</v>
      </c>
      <c r="B108" s="1" t="s">
        <v>118</v>
      </c>
      <c r="C108" s="2">
        <v>0</v>
      </c>
      <c r="D108" s="2">
        <v>272.95999999999998</v>
      </c>
      <c r="E108" s="2">
        <v>0</v>
      </c>
      <c r="F108" s="2">
        <v>272.95999999999998</v>
      </c>
      <c r="G108" s="2">
        <f t="shared" si="1"/>
        <v>272.95999999999998</v>
      </c>
    </row>
    <row r="109" spans="1:7">
      <c r="A109" s="1">
        <v>512402461</v>
      </c>
      <c r="B109" s="1" t="s">
        <v>119</v>
      </c>
      <c r="C109" s="2">
        <v>0</v>
      </c>
      <c r="D109" s="2">
        <v>60</v>
      </c>
      <c r="E109" s="2">
        <v>0</v>
      </c>
      <c r="F109" s="2">
        <v>60</v>
      </c>
      <c r="G109" s="2">
        <f t="shared" si="1"/>
        <v>60</v>
      </c>
    </row>
    <row r="110" spans="1:7">
      <c r="A110" s="1">
        <v>512402491</v>
      </c>
      <c r="B110" s="1" t="s">
        <v>120</v>
      </c>
      <c r="C110" s="2">
        <v>0</v>
      </c>
      <c r="D110" s="2">
        <v>150</v>
      </c>
      <c r="E110" s="2">
        <v>0</v>
      </c>
      <c r="F110" s="2">
        <v>150</v>
      </c>
      <c r="G110" s="2">
        <f t="shared" si="1"/>
        <v>150</v>
      </c>
    </row>
    <row r="111" spans="1:7">
      <c r="A111" s="1">
        <v>512502531</v>
      </c>
      <c r="B111" s="1" t="s">
        <v>121</v>
      </c>
      <c r="C111" s="2">
        <v>0</v>
      </c>
      <c r="D111" s="2">
        <v>483</v>
      </c>
      <c r="E111" s="2">
        <v>0</v>
      </c>
      <c r="F111" s="2">
        <v>483</v>
      </c>
      <c r="G111" s="2">
        <f t="shared" si="1"/>
        <v>483</v>
      </c>
    </row>
    <row r="112" spans="1:7">
      <c r="A112" s="1">
        <v>512602612</v>
      </c>
      <c r="B112" s="1" t="s">
        <v>122</v>
      </c>
      <c r="C112" s="2">
        <v>0</v>
      </c>
      <c r="D112" s="2">
        <v>15125</v>
      </c>
      <c r="E112" s="2">
        <v>0</v>
      </c>
      <c r="F112" s="2">
        <v>15125</v>
      </c>
      <c r="G112" s="2">
        <f t="shared" si="1"/>
        <v>15125</v>
      </c>
    </row>
    <row r="113" spans="1:7">
      <c r="A113" s="1">
        <v>512902941</v>
      </c>
      <c r="B113" s="1" t="s">
        <v>123</v>
      </c>
      <c r="C113" s="2">
        <v>0</v>
      </c>
      <c r="D113" s="2">
        <v>2436</v>
      </c>
      <c r="E113" s="2">
        <v>0</v>
      </c>
      <c r="F113" s="2">
        <v>2436</v>
      </c>
      <c r="G113" s="2">
        <f t="shared" si="1"/>
        <v>2436</v>
      </c>
    </row>
    <row r="114" spans="1:7">
      <c r="A114" s="1">
        <v>512902961</v>
      </c>
      <c r="B114" s="1" t="s">
        <v>124</v>
      </c>
      <c r="C114" s="2">
        <v>0</v>
      </c>
      <c r="D114" s="2">
        <v>14</v>
      </c>
      <c r="E114" s="2">
        <v>0</v>
      </c>
      <c r="F114" s="2">
        <v>14</v>
      </c>
      <c r="G114" s="2">
        <f t="shared" si="1"/>
        <v>14</v>
      </c>
    </row>
    <row r="115" spans="1:7">
      <c r="A115" s="1">
        <v>513103111</v>
      </c>
      <c r="B115" s="1" t="s">
        <v>125</v>
      </c>
      <c r="C115" s="2">
        <v>0</v>
      </c>
      <c r="D115" s="2">
        <v>5046</v>
      </c>
      <c r="E115" s="2">
        <v>0</v>
      </c>
      <c r="F115" s="2">
        <v>5046</v>
      </c>
      <c r="G115" s="2">
        <f t="shared" si="1"/>
        <v>5046</v>
      </c>
    </row>
    <row r="116" spans="1:7">
      <c r="A116" s="1">
        <v>513103141</v>
      </c>
      <c r="B116" s="1" t="s">
        <v>126</v>
      </c>
      <c r="C116" s="2">
        <v>0</v>
      </c>
      <c r="D116" s="2">
        <v>2397</v>
      </c>
      <c r="E116" s="2">
        <v>0</v>
      </c>
      <c r="F116" s="2">
        <v>2397</v>
      </c>
      <c r="G116" s="2">
        <f t="shared" si="1"/>
        <v>2397</v>
      </c>
    </row>
    <row r="117" spans="1:7">
      <c r="A117" s="1">
        <v>513103151</v>
      </c>
      <c r="B117" s="1" t="s">
        <v>127</v>
      </c>
      <c r="C117" s="2">
        <v>0</v>
      </c>
      <c r="D117" s="2">
        <v>2713</v>
      </c>
      <c r="E117" s="2">
        <v>0</v>
      </c>
      <c r="F117" s="2">
        <v>2713</v>
      </c>
      <c r="G117" s="2">
        <f t="shared" si="1"/>
        <v>2713</v>
      </c>
    </row>
    <row r="118" spans="1:7">
      <c r="A118" s="1">
        <v>513203221</v>
      </c>
      <c r="B118" s="1" t="s">
        <v>128</v>
      </c>
      <c r="C118" s="2">
        <v>0</v>
      </c>
      <c r="D118" s="2">
        <v>66000</v>
      </c>
      <c r="E118" s="2">
        <v>0</v>
      </c>
      <c r="F118" s="2">
        <v>66000</v>
      </c>
      <c r="G118" s="2">
        <f t="shared" si="1"/>
        <v>66000</v>
      </c>
    </row>
    <row r="119" spans="1:7">
      <c r="A119" s="1">
        <v>513203233</v>
      </c>
      <c r="B119" s="1" t="s">
        <v>129</v>
      </c>
      <c r="C119" s="2">
        <v>0</v>
      </c>
      <c r="D119" s="2">
        <v>10440</v>
      </c>
      <c r="E119" s="2">
        <v>0</v>
      </c>
      <c r="F119" s="2">
        <v>10440</v>
      </c>
      <c r="G119" s="2">
        <f t="shared" si="1"/>
        <v>10440</v>
      </c>
    </row>
    <row r="120" spans="1:7">
      <c r="A120" s="1">
        <v>513303311</v>
      </c>
      <c r="B120" s="1" t="s">
        <v>130</v>
      </c>
      <c r="C120" s="2">
        <v>0</v>
      </c>
      <c r="D120" s="2">
        <v>5000</v>
      </c>
      <c r="E120" s="2">
        <v>0</v>
      </c>
      <c r="F120" s="2">
        <v>5000</v>
      </c>
      <c r="G120" s="2">
        <f t="shared" si="1"/>
        <v>5000</v>
      </c>
    </row>
    <row r="121" spans="1:7">
      <c r="A121" s="1">
        <v>513303321</v>
      </c>
      <c r="B121" s="1" t="s">
        <v>131</v>
      </c>
      <c r="C121" s="2">
        <v>0</v>
      </c>
      <c r="D121" s="2">
        <v>30226.29</v>
      </c>
      <c r="E121" s="2">
        <v>0</v>
      </c>
      <c r="F121" s="2">
        <v>30226.29</v>
      </c>
      <c r="G121" s="2">
        <f t="shared" si="1"/>
        <v>30226.29</v>
      </c>
    </row>
    <row r="122" spans="1:7">
      <c r="A122" s="1">
        <v>513303361</v>
      </c>
      <c r="B122" s="1" t="s">
        <v>132</v>
      </c>
      <c r="C122" s="2">
        <v>0</v>
      </c>
      <c r="D122" s="2">
        <v>4660</v>
      </c>
      <c r="E122" s="2">
        <v>0</v>
      </c>
      <c r="F122" s="2">
        <v>4660</v>
      </c>
      <c r="G122" s="2">
        <f t="shared" si="1"/>
        <v>4660</v>
      </c>
    </row>
    <row r="123" spans="1:7">
      <c r="A123" s="1">
        <v>513403411</v>
      </c>
      <c r="B123" s="1" t="s">
        <v>133</v>
      </c>
      <c r="C123" s="2">
        <v>0</v>
      </c>
      <c r="D123" s="2">
        <v>14905.42</v>
      </c>
      <c r="E123" s="2">
        <v>0</v>
      </c>
      <c r="F123" s="2">
        <v>14905.42</v>
      </c>
      <c r="G123" s="2">
        <f t="shared" si="1"/>
        <v>14905.42</v>
      </c>
    </row>
    <row r="124" spans="1:7">
      <c r="A124" s="1">
        <v>513403451</v>
      </c>
      <c r="B124" s="1" t="s">
        <v>134</v>
      </c>
      <c r="C124" s="2">
        <v>0</v>
      </c>
      <c r="D124" s="2">
        <v>13228.82</v>
      </c>
      <c r="E124" s="2">
        <v>0</v>
      </c>
      <c r="F124" s="2">
        <v>13228.82</v>
      </c>
      <c r="G124" s="2">
        <f t="shared" si="1"/>
        <v>13228.82</v>
      </c>
    </row>
    <row r="125" spans="1:7">
      <c r="A125" s="1">
        <v>513503511</v>
      </c>
      <c r="B125" s="1" t="s">
        <v>135</v>
      </c>
      <c r="C125" s="2">
        <v>0</v>
      </c>
      <c r="D125" s="2">
        <v>8810</v>
      </c>
      <c r="E125" s="2">
        <v>0</v>
      </c>
      <c r="F125" s="2">
        <v>8810</v>
      </c>
      <c r="G125" s="2">
        <f t="shared" si="1"/>
        <v>8810</v>
      </c>
    </row>
    <row r="126" spans="1:7">
      <c r="A126" s="1">
        <v>513503551</v>
      </c>
      <c r="B126" s="1" t="s">
        <v>136</v>
      </c>
      <c r="C126" s="2">
        <v>0</v>
      </c>
      <c r="D126" s="2">
        <v>1276</v>
      </c>
      <c r="E126" s="2">
        <v>0</v>
      </c>
      <c r="F126" s="2">
        <v>1276</v>
      </c>
      <c r="G126" s="2">
        <f t="shared" si="1"/>
        <v>1276</v>
      </c>
    </row>
    <row r="127" spans="1:7">
      <c r="A127" s="1">
        <v>513503581</v>
      </c>
      <c r="B127" s="1" t="s">
        <v>137</v>
      </c>
      <c r="C127" s="2">
        <v>0</v>
      </c>
      <c r="D127" s="2">
        <v>9100</v>
      </c>
      <c r="E127" s="2">
        <v>0</v>
      </c>
      <c r="F127" s="2">
        <v>9100</v>
      </c>
      <c r="G127" s="2">
        <f t="shared" si="1"/>
        <v>9100</v>
      </c>
    </row>
    <row r="128" spans="1:7">
      <c r="A128" s="1">
        <v>513603612</v>
      </c>
      <c r="B128" s="1" t="s">
        <v>138</v>
      </c>
      <c r="C128" s="2">
        <v>0</v>
      </c>
      <c r="D128" s="2">
        <v>139.19999999999999</v>
      </c>
      <c r="E128" s="2">
        <v>0</v>
      </c>
      <c r="F128" s="2">
        <v>139.19999999999999</v>
      </c>
      <c r="G128" s="2">
        <f t="shared" si="1"/>
        <v>139.19999999999999</v>
      </c>
    </row>
    <row r="129" spans="1:7">
      <c r="A129" s="1">
        <v>513703721</v>
      </c>
      <c r="B129" s="1" t="s">
        <v>139</v>
      </c>
      <c r="C129" s="2">
        <v>0</v>
      </c>
      <c r="D129" s="2">
        <v>45</v>
      </c>
      <c r="E129" s="2">
        <v>0</v>
      </c>
      <c r="F129" s="2">
        <v>45</v>
      </c>
      <c r="G129" s="2">
        <f t="shared" si="1"/>
        <v>45</v>
      </c>
    </row>
    <row r="130" spans="1:7">
      <c r="A130" s="1">
        <v>513703751</v>
      </c>
      <c r="B130" s="1" t="s">
        <v>140</v>
      </c>
      <c r="C130" s="2">
        <v>0</v>
      </c>
      <c r="D130" s="2">
        <v>58</v>
      </c>
      <c r="E130" s="2">
        <v>0</v>
      </c>
      <c r="F130" s="2">
        <v>58</v>
      </c>
      <c r="G130" s="2">
        <f t="shared" si="1"/>
        <v>58</v>
      </c>
    </row>
    <row r="131" spans="1:7">
      <c r="A131" s="1">
        <v>513803821</v>
      </c>
      <c r="B131" s="1" t="s">
        <v>141</v>
      </c>
      <c r="C131" s="2">
        <v>0</v>
      </c>
      <c r="D131" s="2">
        <v>645.12</v>
      </c>
      <c r="E131" s="2">
        <v>0</v>
      </c>
      <c r="F131" s="2">
        <v>645.12</v>
      </c>
      <c r="G131" s="2">
        <f t="shared" si="1"/>
        <v>645.12</v>
      </c>
    </row>
    <row r="132" spans="1:7">
      <c r="A132" s="1">
        <v>513903921</v>
      </c>
      <c r="B132" s="1" t="s">
        <v>142</v>
      </c>
      <c r="C132" s="2">
        <v>0</v>
      </c>
      <c r="D132" s="2">
        <v>470</v>
      </c>
      <c r="E132" s="2">
        <v>0</v>
      </c>
      <c r="F132" s="2">
        <v>470</v>
      </c>
      <c r="G132" s="2">
        <f t="shared" ref="G132:G134" si="2">+F132-C132</f>
        <v>470</v>
      </c>
    </row>
    <row r="133" spans="1:7">
      <c r="A133" s="1">
        <v>513903981</v>
      </c>
      <c r="B133" s="1" t="s">
        <v>143</v>
      </c>
      <c r="C133" s="2">
        <v>0</v>
      </c>
      <c r="D133" s="2">
        <v>28024</v>
      </c>
      <c r="E133" s="2">
        <v>0</v>
      </c>
      <c r="F133" s="2">
        <v>28024</v>
      </c>
      <c r="G133" s="2">
        <f t="shared" si="2"/>
        <v>28024</v>
      </c>
    </row>
    <row r="134" spans="1:7">
      <c r="F134" s="2">
        <v>0</v>
      </c>
      <c r="G134" s="2">
        <f t="shared" si="2"/>
        <v>0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zoomScale="120" zoomScaleNormal="120" zoomScaleSheetLayoutView="100" workbookViewId="0">
      <selection activeCell="A19" sqref="A19"/>
    </sheetView>
  </sheetViews>
  <sheetFormatPr baseColWidth="10" defaultRowHeight="11.25"/>
  <cols>
    <col min="1" max="1" width="159.6640625" customWidth="1"/>
  </cols>
  <sheetData>
    <row r="1" spans="1:1">
      <c r="A1" s="3" t="s">
        <v>7</v>
      </c>
    </row>
    <row r="2" spans="1:1" ht="38.25" customHeight="1">
      <c r="A2" s="6" t="s">
        <v>12</v>
      </c>
    </row>
    <row r="3" spans="1:1" ht="11.25" customHeight="1">
      <c r="A3" s="4" t="s">
        <v>10</v>
      </c>
    </row>
    <row r="4" spans="1:1" ht="11.25" customHeight="1">
      <c r="A4" s="4" t="s">
        <v>13</v>
      </c>
    </row>
    <row r="5" spans="1:1" ht="11.25" customHeight="1">
      <c r="A5" s="4" t="s">
        <v>14</v>
      </c>
    </row>
    <row r="6" spans="1:1" ht="12.75">
      <c r="A6" s="4" t="s">
        <v>15</v>
      </c>
    </row>
    <row r="7" spans="1:1" ht="12.75">
      <c r="A7" s="4" t="s">
        <v>16</v>
      </c>
    </row>
    <row r="8" spans="1:1" ht="12.75">
      <c r="A8" s="4" t="s">
        <v>11</v>
      </c>
    </row>
    <row r="9" spans="1:1">
      <c r="A9" s="4"/>
    </row>
    <row r="10" spans="1:1">
      <c r="A10" s="5" t="s">
        <v>8</v>
      </c>
    </row>
    <row r="11" spans="1:1">
      <c r="A11" s="4" t="s">
        <v>9</v>
      </c>
    </row>
    <row r="12" spans="1:1">
      <c r="A12" s="4"/>
    </row>
    <row r="13" spans="1:1" ht="12.75">
      <c r="A13" s="7" t="s">
        <v>17</v>
      </c>
    </row>
    <row r="14" spans="1:1">
      <c r="A14" s="7"/>
    </row>
  </sheetData>
  <sheetProtection algorithmName="SHA-512" hashValue="croxa/PCOvCESH4iBKaBcwYqVu1DwI+7E7XYjPwRXW8IrN+kEsFWMV2/joQgxg9iNbY5tAQ7FYNA3eDlduS/mg==" saltValue="TUWw+keEzCJyZmbrX7DSv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&amp;C&amp;10BALANZA DE COMPROBACIÓN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031880-988E-4EFE-831C-1A440C5789AE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</vt:lpstr>
      <vt:lpstr>Instructivo_BC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2017-03-30T22:25:04Z</cp:lastPrinted>
  <dcterms:created xsi:type="dcterms:W3CDTF">2012-12-11T21:15:07Z</dcterms:created>
  <dcterms:modified xsi:type="dcterms:W3CDTF">2017-04-06T15:48:00Z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