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F6a!$A$3:$G$155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2" i="1"/>
  <c r="G151"/>
  <c r="G150"/>
  <c r="G149"/>
  <c r="G148"/>
  <c r="G147"/>
  <c r="G146"/>
  <c r="F145"/>
  <c r="E145"/>
  <c r="D145"/>
  <c r="G145" s="1"/>
  <c r="C145"/>
  <c r="B145"/>
  <c r="G144"/>
  <c r="G143"/>
  <c r="G142"/>
  <c r="F141"/>
  <c r="E141"/>
  <c r="G141" s="1"/>
  <c r="D141"/>
  <c r="C141"/>
  <c r="B141"/>
  <c r="G140"/>
  <c r="G139"/>
  <c r="G138"/>
  <c r="G137"/>
  <c r="G136"/>
  <c r="G135"/>
  <c r="G134"/>
  <c r="G133"/>
  <c r="F132"/>
  <c r="E132"/>
  <c r="D132"/>
  <c r="G132" s="1"/>
  <c r="C132"/>
  <c r="B132"/>
  <c r="G131"/>
  <c r="G130"/>
  <c r="G129"/>
  <c r="F128"/>
  <c r="E128"/>
  <c r="D128"/>
  <c r="G128" s="1"/>
  <c r="C128"/>
  <c r="B128"/>
  <c r="G127"/>
  <c r="G126"/>
  <c r="G125"/>
  <c r="G124"/>
  <c r="G123"/>
  <c r="G122"/>
  <c r="G121"/>
  <c r="G120"/>
  <c r="G119"/>
  <c r="F118"/>
  <c r="E118"/>
  <c r="D118"/>
  <c r="G118" s="1"/>
  <c r="C118"/>
  <c r="B118"/>
  <c r="G117"/>
  <c r="G116"/>
  <c r="G115"/>
  <c r="G114"/>
  <c r="G113"/>
  <c r="G112"/>
  <c r="G111"/>
  <c r="G110"/>
  <c r="G109"/>
  <c r="F108"/>
  <c r="E108"/>
  <c r="G108" s="1"/>
  <c r="D108"/>
  <c r="C108"/>
  <c r="B108"/>
  <c r="G107"/>
  <c r="G106"/>
  <c r="G105"/>
  <c r="G104"/>
  <c r="G103"/>
  <c r="G102"/>
  <c r="G101"/>
  <c r="G100"/>
  <c r="G99"/>
  <c r="F98"/>
  <c r="E98"/>
  <c r="D98"/>
  <c r="G98" s="1"/>
  <c r="C98"/>
  <c r="B98"/>
  <c r="G97"/>
  <c r="G96"/>
  <c r="G95"/>
  <c r="G94"/>
  <c r="G93"/>
  <c r="G92"/>
  <c r="G91"/>
  <c r="G90"/>
  <c r="G89"/>
  <c r="F88"/>
  <c r="E88"/>
  <c r="D88"/>
  <c r="G88" s="1"/>
  <c r="C88"/>
  <c r="B88"/>
  <c r="G87"/>
  <c r="G86"/>
  <c r="G85"/>
  <c r="G84"/>
  <c r="G83"/>
  <c r="G82"/>
  <c r="G81"/>
  <c r="F80"/>
  <c r="E80"/>
  <c r="D80"/>
  <c r="C80"/>
  <c r="B80"/>
  <c r="G77"/>
  <c r="G76"/>
  <c r="G75"/>
  <c r="G74"/>
  <c r="G73"/>
  <c r="G72"/>
  <c r="G71"/>
  <c r="F70"/>
  <c r="E70"/>
  <c r="D70"/>
  <c r="C70"/>
  <c r="B70"/>
  <c r="G69"/>
  <c r="G68"/>
  <c r="G67"/>
  <c r="F66"/>
  <c r="E66"/>
  <c r="D66"/>
  <c r="C66"/>
  <c r="B66"/>
  <c r="G65"/>
  <c r="G64"/>
  <c r="G63"/>
  <c r="G62"/>
  <c r="G61"/>
  <c r="G60"/>
  <c r="G59"/>
  <c r="G58"/>
  <c r="F57"/>
  <c r="E57"/>
  <c r="D57"/>
  <c r="C57"/>
  <c r="B57"/>
  <c r="G56"/>
  <c r="G55"/>
  <c r="G54"/>
  <c r="F53"/>
  <c r="E53"/>
  <c r="D53"/>
  <c r="C53"/>
  <c r="B53"/>
  <c r="G52"/>
  <c r="G51"/>
  <c r="G50"/>
  <c r="G49"/>
  <c r="G48"/>
  <c r="G47"/>
  <c r="G46"/>
  <c r="G45"/>
  <c r="G44"/>
  <c r="F43"/>
  <c r="E43"/>
  <c r="D43"/>
  <c r="G43" s="1"/>
  <c r="C43"/>
  <c r="B43"/>
  <c r="G42"/>
  <c r="G41"/>
  <c r="G40"/>
  <c r="G39"/>
  <c r="G38"/>
  <c r="G37"/>
  <c r="G36"/>
  <c r="G35"/>
  <c r="G34"/>
  <c r="F33"/>
  <c r="E33"/>
  <c r="D33"/>
  <c r="G33" s="1"/>
  <c r="C33"/>
  <c r="B33"/>
  <c r="G32"/>
  <c r="G31"/>
  <c r="G30"/>
  <c r="G29"/>
  <c r="G28"/>
  <c r="G27"/>
  <c r="G26"/>
  <c r="G25"/>
  <c r="G24"/>
  <c r="F23"/>
  <c r="E23"/>
  <c r="D23"/>
  <c r="G23" s="1"/>
  <c r="C23"/>
  <c r="B23"/>
  <c r="G22"/>
  <c r="G21"/>
  <c r="G20"/>
  <c r="G19"/>
  <c r="G18"/>
  <c r="G17"/>
  <c r="G16"/>
  <c r="G15"/>
  <c r="G14"/>
  <c r="F13"/>
  <c r="E13"/>
  <c r="D13"/>
  <c r="C13"/>
  <c r="B13"/>
  <c r="G12"/>
  <c r="G11"/>
  <c r="G10"/>
  <c r="G9"/>
  <c r="G8"/>
  <c r="G7"/>
  <c r="G6"/>
  <c r="F5"/>
  <c r="E5"/>
  <c r="D5"/>
  <c r="C5"/>
  <c r="B5"/>
  <c r="B79" l="1"/>
  <c r="D79"/>
  <c r="F79"/>
  <c r="C79"/>
  <c r="G80"/>
  <c r="E79"/>
  <c r="G70"/>
  <c r="G66"/>
  <c r="B4"/>
  <c r="B154" s="1"/>
  <c r="F4"/>
  <c r="C4"/>
  <c r="C154" s="1"/>
  <c r="G57"/>
  <c r="G53"/>
  <c r="D4"/>
  <c r="D154" s="1"/>
  <c r="G13"/>
  <c r="G5"/>
  <c r="G4" s="1"/>
  <c r="E4"/>
  <c r="G79"/>
  <c r="F154" l="1"/>
  <c r="E154"/>
  <c r="G154"/>
</calcChain>
</file>

<file path=xl/sharedStrings.xml><?xml version="1.0" encoding="utf-8"?>
<sst xmlns="http://schemas.openxmlformats.org/spreadsheetml/2006/main" count="159" uniqueCount="86">
  <si>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</si>
  <si>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</si>
  <si>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</si>
  <si>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</si>
  <si>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</si>
  <si>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</si>
  <si>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</si>
  <si>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</si>
  <si>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</si>
  <si>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</si>
  <si>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</si>
  <si>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</si>
  <si>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</si>
  <si>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</si>
  <si>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</si>
  <si>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</si>
  <si>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</si>
  <si>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</si>
  <si>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</si>
  <si>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</si>
  <si>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</si>
  <si>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</si>
  <si>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</si>
  <si>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</si>
  <si>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</si>
  <si>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</si>
  <si>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</si>
  <si>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</si>
  <si>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</si>
  <si>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</si>
  <si>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</si>
  <si>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</si>
  <si>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</si>
  <si>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</si>
  <si>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</si>
  <si>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</si>
  <si>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</si>
  <si>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</si>
  <si>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</si>
  <si>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</si>
  <si>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</si>
  <si>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</si>
  <si>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</si>
  <si>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</si>
  <si>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</si>
  <si>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</si>
  <si>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</si>
  <si>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</si>
  <si>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</si>
  <si>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</si>
  <si>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</si>
  <si>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</si>
  <si>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</si>
  <si>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</si>
  <si>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</si>
  <si>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</si>
  <si>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</si>
  <si>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</si>
  <si>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</si>
  <si>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</si>
  <si>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</si>
  <si>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</si>
  <si>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</si>
  <si>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</si>
  <si>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</si>
  <si>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</si>
  <si>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</si>
  <si>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</si>
  <si>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</si>
  <si>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</si>
  <si>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</si>
  <si>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</si>
  <si>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</si>
  <si>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</si>
  <si>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</si>
  <si>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</si>
  <si>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</si>
  <si>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</si>
  <si>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</si>
  <si>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</si>
  <si>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</si>
  <si>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</si>
  <si>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</si>
  <si>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</si>
  <si>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</si>
  <si>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Estado Analítico del Ejercicio del Presupuesto de Egresos Detallado - LDF
Clasificación por Objeto del Gasto (Capítulo y Concepto)
Del 1 de enero al 31 de marzo de 2017 (b)
(PESOS)</t>
  </si>
</sst>
</file>

<file path=xl/styles.xml><?xml version="1.0" encoding="utf-8"?>
<styleSheet xmlns="http://schemas.openxmlformats.org/spreadsheetml/2006/main">
  <fonts count="8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>
      <selection activeCell="B5" sqref="B5:F5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2" t="s">
        <v>85</v>
      </c>
      <c r="B1" s="23"/>
      <c r="C1" s="23"/>
      <c r="D1" s="23"/>
      <c r="E1" s="23"/>
      <c r="F1" s="23"/>
      <c r="G1" s="24"/>
    </row>
    <row r="2" spans="1:7">
      <c r="A2" s="2"/>
      <c r="B2" s="25" t="s">
        <v>0</v>
      </c>
      <c r="C2" s="25"/>
      <c r="D2" s="25"/>
      <c r="E2" s="25"/>
      <c r="F2" s="25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11231000.000000002</v>
      </c>
      <c r="C4" s="7">
        <f t="shared" ref="C4:G4" si="0">C5+C13+C23+C33+C43+C53+C57+C66+C70</f>
        <v>0</v>
      </c>
      <c r="D4" s="7">
        <f t="shared" si="0"/>
        <v>11231000.000000002</v>
      </c>
      <c r="E4" s="7">
        <f t="shared" si="0"/>
        <v>1753453.15</v>
      </c>
      <c r="F4" s="7">
        <f t="shared" si="0"/>
        <v>1753453.15</v>
      </c>
      <c r="G4" s="7">
        <f t="shared" si="0"/>
        <v>9477546.8500000015</v>
      </c>
    </row>
    <row r="5" spans="1:7">
      <c r="A5" s="8" t="s">
        <v>9</v>
      </c>
      <c r="B5" s="9">
        <f>SUM(B6:B12)</f>
        <v>6435624.9000000004</v>
      </c>
      <c r="C5" s="9">
        <f t="shared" ref="C5:G5" si="1">SUM(C6:C12)</f>
        <v>0</v>
      </c>
      <c r="D5" s="9">
        <f t="shared" si="1"/>
        <v>6435624.9000000004</v>
      </c>
      <c r="E5" s="9">
        <f t="shared" si="1"/>
        <v>1257538.8599999999</v>
      </c>
      <c r="F5" s="9">
        <f t="shared" si="1"/>
        <v>1257538.8599999999</v>
      </c>
      <c r="G5" s="9">
        <f t="shared" si="1"/>
        <v>5178086.04</v>
      </c>
    </row>
    <row r="6" spans="1:7">
      <c r="A6" s="10" t="s">
        <v>10</v>
      </c>
      <c r="B6" s="11">
        <v>4686053.17</v>
      </c>
      <c r="C6" s="11">
        <v>0</v>
      </c>
      <c r="D6" s="11">
        <v>4686053.17</v>
      </c>
      <c r="E6" s="11">
        <v>1099138.8899999999</v>
      </c>
      <c r="F6" s="11">
        <v>1099138.8899999999</v>
      </c>
      <c r="G6" s="11">
        <f>D6-E6</f>
        <v>3586914.2800000003</v>
      </c>
    </row>
    <row r="7" spans="1:7">
      <c r="A7" s="1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f t="shared" ref="G7:G70" si="2">D7-E7</f>
        <v>0</v>
      </c>
    </row>
    <row r="8" spans="1:7">
      <c r="A8" s="10" t="s">
        <v>12</v>
      </c>
      <c r="B8" s="11">
        <v>590571.07999999996</v>
      </c>
      <c r="C8" s="11">
        <v>0</v>
      </c>
      <c r="D8" s="11">
        <v>590571.07999999996</v>
      </c>
      <c r="E8" s="11">
        <v>0</v>
      </c>
      <c r="F8" s="11">
        <v>0</v>
      </c>
      <c r="G8" s="11">
        <f t="shared" si="2"/>
        <v>590571.07999999996</v>
      </c>
    </row>
    <row r="9" spans="1:7">
      <c r="A9" s="10" t="s">
        <v>13</v>
      </c>
      <c r="B9" s="11">
        <v>644000.65</v>
      </c>
      <c r="C9" s="11">
        <v>0</v>
      </c>
      <c r="D9" s="11">
        <v>644000.65</v>
      </c>
      <c r="E9" s="11">
        <v>158399.97</v>
      </c>
      <c r="F9" s="11">
        <v>158399.97</v>
      </c>
      <c r="G9" s="11">
        <f t="shared" si="2"/>
        <v>485600.68000000005</v>
      </c>
    </row>
    <row r="10" spans="1:7">
      <c r="A10" s="10" t="s">
        <v>14</v>
      </c>
      <c r="B10" s="11">
        <v>515000</v>
      </c>
      <c r="C10" s="11">
        <v>0</v>
      </c>
      <c r="D10" s="11">
        <v>515000</v>
      </c>
      <c r="E10" s="11">
        <v>0</v>
      </c>
      <c r="F10" s="11">
        <v>0</v>
      </c>
      <c r="G10" s="11">
        <f t="shared" si="2"/>
        <v>515000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f t="shared" si="2"/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si="2"/>
        <v>0</v>
      </c>
    </row>
    <row r="13" spans="1:7">
      <c r="A13" s="8" t="s">
        <v>17</v>
      </c>
      <c r="B13" s="9">
        <f>SUM(B14:B22)</f>
        <v>330464.3</v>
      </c>
      <c r="C13" s="9">
        <f t="shared" ref="C13:F13" si="3">SUM(C14:C22)</f>
        <v>0</v>
      </c>
      <c r="D13" s="9">
        <f t="shared" si="3"/>
        <v>330464.3</v>
      </c>
      <c r="E13" s="9">
        <f t="shared" si="3"/>
        <v>33023.4</v>
      </c>
      <c r="F13" s="9">
        <f t="shared" si="3"/>
        <v>33023.4</v>
      </c>
      <c r="G13" s="9">
        <f t="shared" si="2"/>
        <v>297440.89999999997</v>
      </c>
    </row>
    <row r="14" spans="1:7">
      <c r="A14" s="10" t="s">
        <v>18</v>
      </c>
      <c r="B14" s="11">
        <v>119316.44</v>
      </c>
      <c r="C14" s="11">
        <v>0</v>
      </c>
      <c r="D14" s="11">
        <v>119316.44</v>
      </c>
      <c r="E14" s="11">
        <v>11944.44</v>
      </c>
      <c r="F14" s="11">
        <v>11944.44</v>
      </c>
      <c r="G14" s="11">
        <f t="shared" si="2"/>
        <v>107372</v>
      </c>
    </row>
    <row r="15" spans="1:7">
      <c r="A15" s="10" t="s">
        <v>19</v>
      </c>
      <c r="B15" s="11">
        <v>32638.91</v>
      </c>
      <c r="C15" s="11">
        <v>0</v>
      </c>
      <c r="D15" s="11">
        <v>32638.91</v>
      </c>
      <c r="E15" s="11">
        <v>2810.96</v>
      </c>
      <c r="F15" s="11">
        <v>2810.96</v>
      </c>
      <c r="G15" s="11">
        <f t="shared" si="2"/>
        <v>29827.95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2"/>
        <v>0</v>
      </c>
    </row>
    <row r="17" spans="1:7">
      <c r="A17" s="10" t="s">
        <v>21</v>
      </c>
      <c r="B17" s="11">
        <v>12499.92</v>
      </c>
      <c r="C17" s="11">
        <v>0</v>
      </c>
      <c r="D17" s="11">
        <v>12499.92</v>
      </c>
      <c r="E17" s="11">
        <v>210</v>
      </c>
      <c r="F17" s="11">
        <v>210</v>
      </c>
      <c r="G17" s="11">
        <f t="shared" si="2"/>
        <v>12289.92</v>
      </c>
    </row>
    <row r="18" spans="1:7">
      <c r="A18" s="10" t="s">
        <v>22</v>
      </c>
      <c r="B18" s="11">
        <v>1499.93</v>
      </c>
      <c r="C18" s="11">
        <v>0</v>
      </c>
      <c r="D18" s="11">
        <v>1499.93</v>
      </c>
      <c r="E18" s="11">
        <v>483</v>
      </c>
      <c r="F18" s="11">
        <v>483</v>
      </c>
      <c r="G18" s="11">
        <f t="shared" si="2"/>
        <v>1016.9300000000001</v>
      </c>
    </row>
    <row r="19" spans="1:7">
      <c r="A19" s="10" t="s">
        <v>23</v>
      </c>
      <c r="B19" s="11">
        <v>90000</v>
      </c>
      <c r="C19" s="11">
        <v>0</v>
      </c>
      <c r="D19" s="11">
        <v>90000</v>
      </c>
      <c r="E19" s="11">
        <v>15125</v>
      </c>
      <c r="F19" s="11">
        <v>15125</v>
      </c>
      <c r="G19" s="11">
        <f t="shared" si="2"/>
        <v>74875</v>
      </c>
    </row>
    <row r="20" spans="1:7">
      <c r="A20" s="10" t="s">
        <v>24</v>
      </c>
      <c r="B20" s="11">
        <v>30109.040000000001</v>
      </c>
      <c r="C20" s="11">
        <v>0</v>
      </c>
      <c r="D20" s="11">
        <v>30109.040000000001</v>
      </c>
      <c r="E20" s="11">
        <v>0</v>
      </c>
      <c r="F20" s="11">
        <v>0</v>
      </c>
      <c r="G20" s="11">
        <f t="shared" si="2"/>
        <v>30109.040000000001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t="shared" si="2"/>
        <v>0</v>
      </c>
    </row>
    <row r="22" spans="1:7">
      <c r="A22" s="10" t="s">
        <v>26</v>
      </c>
      <c r="B22" s="11">
        <v>44400.06</v>
      </c>
      <c r="C22" s="11">
        <v>0</v>
      </c>
      <c r="D22" s="11">
        <v>44400.06</v>
      </c>
      <c r="E22" s="11">
        <v>2450</v>
      </c>
      <c r="F22" s="11">
        <v>2450</v>
      </c>
      <c r="G22" s="11">
        <f t="shared" si="2"/>
        <v>41950.06</v>
      </c>
    </row>
    <row r="23" spans="1:7">
      <c r="A23" s="8" t="s">
        <v>27</v>
      </c>
      <c r="B23" s="9">
        <f>SUM(B24:B32)</f>
        <v>2038912.7500000005</v>
      </c>
      <c r="C23" s="9">
        <f t="shared" ref="C23:F23" si="4">SUM(C24:C32)</f>
        <v>0</v>
      </c>
      <c r="D23" s="9">
        <f t="shared" si="4"/>
        <v>2038912.7500000005</v>
      </c>
      <c r="E23" s="9">
        <f t="shared" si="4"/>
        <v>203183.85</v>
      </c>
      <c r="F23" s="9">
        <f t="shared" si="4"/>
        <v>203183.85</v>
      </c>
      <c r="G23" s="9">
        <f t="shared" si="2"/>
        <v>1835728.9000000004</v>
      </c>
    </row>
    <row r="24" spans="1:7">
      <c r="A24" s="10" t="s">
        <v>28</v>
      </c>
      <c r="B24" s="11">
        <v>107500.14</v>
      </c>
      <c r="C24" s="11">
        <v>0</v>
      </c>
      <c r="D24" s="11">
        <v>107500.14</v>
      </c>
      <c r="E24" s="11">
        <v>10156</v>
      </c>
      <c r="F24" s="11">
        <v>10156</v>
      </c>
      <c r="G24" s="11">
        <f t="shared" si="2"/>
        <v>97344.14</v>
      </c>
    </row>
    <row r="25" spans="1:7">
      <c r="A25" s="10" t="s">
        <v>29</v>
      </c>
      <c r="B25" s="11">
        <v>361329.98</v>
      </c>
      <c r="C25" s="11">
        <v>0</v>
      </c>
      <c r="D25" s="11">
        <v>361329.98</v>
      </c>
      <c r="E25" s="11">
        <v>76440</v>
      </c>
      <c r="F25" s="11">
        <v>76440</v>
      </c>
      <c r="G25" s="11">
        <f t="shared" si="2"/>
        <v>284889.98</v>
      </c>
    </row>
    <row r="26" spans="1:7">
      <c r="A26" s="10" t="s">
        <v>30</v>
      </c>
      <c r="B26" s="11">
        <v>660916.81000000006</v>
      </c>
      <c r="C26" s="11">
        <v>0</v>
      </c>
      <c r="D26" s="11">
        <v>660916.81000000006</v>
      </c>
      <c r="E26" s="11">
        <v>39886.29</v>
      </c>
      <c r="F26" s="11">
        <v>39886.29</v>
      </c>
      <c r="G26" s="11">
        <f t="shared" si="2"/>
        <v>621030.52</v>
      </c>
    </row>
    <row r="27" spans="1:7">
      <c r="A27" s="10" t="s">
        <v>31</v>
      </c>
      <c r="B27" s="11">
        <v>126000.11</v>
      </c>
      <c r="C27" s="11">
        <v>0</v>
      </c>
      <c r="D27" s="11">
        <v>126000.11</v>
      </c>
      <c r="E27" s="11">
        <v>28134.240000000002</v>
      </c>
      <c r="F27" s="11">
        <v>28134.240000000002</v>
      </c>
      <c r="G27" s="11">
        <f t="shared" si="2"/>
        <v>97865.87</v>
      </c>
    </row>
    <row r="28" spans="1:7">
      <c r="A28" s="10" t="s">
        <v>32</v>
      </c>
      <c r="B28" s="11">
        <v>495499.86</v>
      </c>
      <c r="C28" s="11">
        <v>0</v>
      </c>
      <c r="D28" s="11">
        <v>495499.86</v>
      </c>
      <c r="E28" s="11">
        <v>19186</v>
      </c>
      <c r="F28" s="11">
        <v>19186</v>
      </c>
      <c r="G28" s="11">
        <f t="shared" si="2"/>
        <v>476313.86</v>
      </c>
    </row>
    <row r="29" spans="1:7">
      <c r="A29" s="10" t="s">
        <v>33</v>
      </c>
      <c r="B29" s="11">
        <v>43500.06</v>
      </c>
      <c r="C29" s="11">
        <v>0</v>
      </c>
      <c r="D29" s="11">
        <v>43500.06</v>
      </c>
      <c r="E29" s="11">
        <v>139.19999999999999</v>
      </c>
      <c r="F29" s="11">
        <v>139.19999999999999</v>
      </c>
      <c r="G29" s="11">
        <f t="shared" si="2"/>
        <v>43360.86</v>
      </c>
    </row>
    <row r="30" spans="1:7">
      <c r="A30" s="10" t="s">
        <v>34</v>
      </c>
      <c r="B30" s="11">
        <v>54165.78</v>
      </c>
      <c r="C30" s="11">
        <v>0</v>
      </c>
      <c r="D30" s="11">
        <v>54165.78</v>
      </c>
      <c r="E30" s="11">
        <v>103</v>
      </c>
      <c r="F30" s="11">
        <v>103</v>
      </c>
      <c r="G30" s="11">
        <f t="shared" si="2"/>
        <v>54062.78</v>
      </c>
    </row>
    <row r="31" spans="1:7">
      <c r="A31" s="10" t="s">
        <v>35</v>
      </c>
      <c r="B31" s="11">
        <v>64999.97</v>
      </c>
      <c r="C31" s="11">
        <v>0</v>
      </c>
      <c r="D31" s="11">
        <v>64999.97</v>
      </c>
      <c r="E31" s="11">
        <v>645.12</v>
      </c>
      <c r="F31" s="11">
        <v>645.12</v>
      </c>
      <c r="G31" s="11">
        <f t="shared" si="2"/>
        <v>64354.85</v>
      </c>
    </row>
    <row r="32" spans="1:7">
      <c r="A32" s="10" t="s">
        <v>36</v>
      </c>
      <c r="B32" s="11">
        <v>125000.04</v>
      </c>
      <c r="C32" s="11">
        <v>0</v>
      </c>
      <c r="D32" s="11">
        <v>125000.04</v>
      </c>
      <c r="E32" s="11">
        <v>28494</v>
      </c>
      <c r="F32" s="11">
        <v>28494</v>
      </c>
      <c r="G32" s="11">
        <f t="shared" si="2"/>
        <v>96506.04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2"/>
        <v>0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f t="shared" si="2"/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f t="shared" si="2"/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f t="shared" si="2"/>
        <v>0</v>
      </c>
    </row>
    <row r="37" spans="1:7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f t="shared" si="2"/>
        <v>0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2"/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2"/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f t="shared" si="2"/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f t="shared" si="2"/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f t="shared" si="2"/>
        <v>0</v>
      </c>
    </row>
    <row r="43" spans="1:7">
      <c r="A43" s="8" t="s">
        <v>47</v>
      </c>
      <c r="B43" s="9">
        <f>SUM(B44:B52)</f>
        <v>2075700.05</v>
      </c>
      <c r="C43" s="9">
        <f t="shared" ref="C43:F43" si="6">SUM(C44:C52)</f>
        <v>0</v>
      </c>
      <c r="D43" s="9">
        <f t="shared" si="6"/>
        <v>2075700.05</v>
      </c>
      <c r="E43" s="9">
        <f t="shared" si="6"/>
        <v>0</v>
      </c>
      <c r="F43" s="9">
        <f t="shared" si="6"/>
        <v>0</v>
      </c>
      <c r="G43" s="9">
        <f t="shared" si="2"/>
        <v>2075700.05</v>
      </c>
    </row>
    <row r="44" spans="1:7">
      <c r="A44" s="10" t="s">
        <v>48</v>
      </c>
      <c r="B44" s="11">
        <v>74500</v>
      </c>
      <c r="C44" s="11">
        <v>0</v>
      </c>
      <c r="D44" s="11">
        <v>74500</v>
      </c>
      <c r="E44" s="11">
        <v>0</v>
      </c>
      <c r="F44" s="11">
        <v>0</v>
      </c>
      <c r="G44" s="11">
        <f t="shared" si="2"/>
        <v>74500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f t="shared" si="2"/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2"/>
        <v>0</v>
      </c>
    </row>
    <row r="47" spans="1:7">
      <c r="A47" s="10" t="s">
        <v>51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f t="shared" si="2"/>
        <v>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2"/>
        <v>0</v>
      </c>
    </row>
    <row r="49" spans="1:7">
      <c r="A49" s="10" t="s">
        <v>53</v>
      </c>
      <c r="B49" s="11">
        <v>1200.05</v>
      </c>
      <c r="C49" s="11">
        <v>0</v>
      </c>
      <c r="D49" s="11">
        <v>1200.05</v>
      </c>
      <c r="E49" s="11">
        <v>0</v>
      </c>
      <c r="F49" s="11">
        <v>0</v>
      </c>
      <c r="G49" s="11">
        <f t="shared" si="2"/>
        <v>1200.05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f t="shared" si="2"/>
        <v>0</v>
      </c>
    </row>
    <row r="51" spans="1:7">
      <c r="A51" s="10" t="s">
        <v>55</v>
      </c>
      <c r="B51" s="11">
        <v>2000000</v>
      </c>
      <c r="C51" s="11">
        <v>0</v>
      </c>
      <c r="D51" s="11">
        <v>2000000</v>
      </c>
      <c r="E51" s="11">
        <v>0</v>
      </c>
      <c r="F51" s="11">
        <v>0</v>
      </c>
      <c r="G51" s="11">
        <f t="shared" si="2"/>
        <v>2000000</v>
      </c>
    </row>
    <row r="52" spans="1:7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f t="shared" si="2"/>
        <v>0</v>
      </c>
    </row>
    <row r="53" spans="1:7">
      <c r="A53" s="8" t="s">
        <v>57</v>
      </c>
      <c r="B53" s="9">
        <f>SUM(B54:B56)</f>
        <v>350298</v>
      </c>
      <c r="C53" s="9">
        <f t="shared" ref="C53:F53" si="7">SUM(C54:C56)</f>
        <v>0</v>
      </c>
      <c r="D53" s="9">
        <f t="shared" si="7"/>
        <v>350298</v>
      </c>
      <c r="E53" s="9">
        <f t="shared" si="7"/>
        <v>259707.04</v>
      </c>
      <c r="F53" s="9">
        <f t="shared" si="7"/>
        <v>259707.04</v>
      </c>
      <c r="G53" s="9">
        <f t="shared" si="2"/>
        <v>90590.959999999992</v>
      </c>
    </row>
    <row r="54" spans="1:7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 t="shared" si="2"/>
        <v>0</v>
      </c>
    </row>
    <row r="55" spans="1:7">
      <c r="A55" s="10" t="s">
        <v>59</v>
      </c>
      <c r="B55" s="11">
        <v>350298</v>
      </c>
      <c r="C55" s="11">
        <v>0</v>
      </c>
      <c r="D55" s="11">
        <v>350298</v>
      </c>
      <c r="E55" s="11">
        <v>259707.04</v>
      </c>
      <c r="F55" s="11">
        <v>259707.04</v>
      </c>
      <c r="G55" s="11">
        <f t="shared" si="2"/>
        <v>90590.959999999992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2"/>
        <v>0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 t="shared" si="2"/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2"/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 t="shared" si="2"/>
        <v>0</v>
      </c>
    </row>
    <row r="61" spans="1:7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f t="shared" si="2"/>
        <v>0</v>
      </c>
    </row>
    <row r="62" spans="1:7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 t="shared" si="2"/>
        <v>0</v>
      </c>
    </row>
    <row r="63" spans="1:7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 t="shared" si="2"/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2"/>
        <v>0</v>
      </c>
    </row>
    <row r="65" spans="1:7">
      <c r="A65" s="10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2"/>
        <v>0</v>
      </c>
    </row>
    <row r="67" spans="1:7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2"/>
        <v>0</v>
      </c>
    </row>
    <row r="68" spans="1:7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2"/>
        <v>0</v>
      </c>
    </row>
    <row r="69" spans="1:7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2"/>
        <v>0</v>
      </c>
    </row>
    <row r="71" spans="1:7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 t="shared" ref="G71:G77" si="11">D71-E71</f>
        <v>0</v>
      </c>
    </row>
    <row r="72" spans="1:7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 t="shared" si="11"/>
        <v>0</v>
      </c>
    </row>
    <row r="73" spans="1:7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1"/>
        <v>0</v>
      </c>
    </row>
    <row r="74" spans="1:7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f t="shared" si="11"/>
        <v>0</v>
      </c>
    </row>
    <row r="75" spans="1:7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11"/>
        <v>0</v>
      </c>
    </row>
    <row r="76" spans="1:7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si="11"/>
        <v>0</v>
      </c>
    </row>
    <row r="77" spans="1:7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ref="G81:G144" si="14">D81-E81</f>
        <v>0</v>
      </c>
    </row>
    <row r="82" spans="1:7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14"/>
        <v>0</v>
      </c>
    </row>
    <row r="83" spans="1:7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f t="shared" si="14"/>
        <v>0</v>
      </c>
    </row>
    <row r="84" spans="1:7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f t="shared" si="14"/>
        <v>0</v>
      </c>
    </row>
    <row r="85" spans="1:7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f t="shared" si="14"/>
        <v>0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 t="shared" si="14"/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f t="shared" si="14"/>
        <v>0</v>
      </c>
    </row>
    <row r="90" spans="1:7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f t="shared" si="14"/>
        <v>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14"/>
        <v>0</v>
      </c>
    </row>
    <row r="92" spans="1:7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f t="shared" si="14"/>
        <v>0</v>
      </c>
    </row>
    <row r="93" spans="1:7">
      <c r="A93" s="15" t="s">
        <v>22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f t="shared" si="14"/>
        <v>0</v>
      </c>
    </row>
    <row r="94" spans="1:7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f t="shared" si="14"/>
        <v>0</v>
      </c>
    </row>
    <row r="95" spans="1:7">
      <c r="A95" s="15" t="s">
        <v>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f t="shared" si="14"/>
        <v>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14"/>
        <v>0</v>
      </c>
    </row>
    <row r="97" spans="1:7">
      <c r="A97" s="15" t="s">
        <v>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f t="shared" si="14"/>
        <v>0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f t="shared" si="14"/>
        <v>0</v>
      </c>
    </row>
    <row r="101" spans="1:7">
      <c r="A101" s="15" t="s">
        <v>30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f t="shared" si="14"/>
        <v>0</v>
      </c>
    </row>
    <row r="102" spans="1:7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f t="shared" si="14"/>
        <v>0</v>
      </c>
    </row>
    <row r="103" spans="1:7">
      <c r="A103" s="15" t="s">
        <v>32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f t="shared" si="14"/>
        <v>0</v>
      </c>
    </row>
    <row r="104" spans="1:7">
      <c r="A104" s="15" t="s">
        <v>33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f t="shared" si="14"/>
        <v>0</v>
      </c>
    </row>
    <row r="105" spans="1:7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f t="shared" si="14"/>
        <v>0</v>
      </c>
    </row>
    <row r="106" spans="1:7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f t="shared" si="14"/>
        <v>0</v>
      </c>
    </row>
    <row r="107" spans="1:7">
      <c r="A107" s="15" t="s">
        <v>36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14"/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14"/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14"/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14"/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14"/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14"/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14"/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14"/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14"/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14"/>
        <v>0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14"/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14"/>
        <v>0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f t="shared" si="14"/>
        <v>0</v>
      </c>
    </row>
    <row r="124" spans="1:7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 t="shared" si="14"/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si="14"/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14"/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14"/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14"/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14"/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 t="shared" si="14"/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si="14"/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14"/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14"/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14"/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14"/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4"/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14"/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f t="shared" si="23"/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 t="shared" si="23"/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si="23"/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23"/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f t="shared" si="23"/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23"/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11231000.000000002</v>
      </c>
      <c r="C154" s="13">
        <f t="shared" ref="C154:G154" si="24">C4+C79</f>
        <v>0</v>
      </c>
      <c r="D154" s="13">
        <f t="shared" si="24"/>
        <v>11231000.000000002</v>
      </c>
      <c r="E154" s="13">
        <f t="shared" si="24"/>
        <v>1753453.15</v>
      </c>
      <c r="F154" s="13">
        <f t="shared" si="24"/>
        <v>1753453.15</v>
      </c>
      <c r="G154" s="13">
        <f t="shared" si="24"/>
        <v>9477546.8500000015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2017-01-11T17:22:36Z</dcterms:created>
  <dcterms:modified xsi:type="dcterms:W3CDTF">2018-03-20T18:05:24Z</dcterms:modified>
</cp:coreProperties>
</file>