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22D9D937-F20D-42CB-B311-8E7A6CA2F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VHP!$A$1:$F$51</definedName>
  </definedNames>
  <calcPr calcId="191029"/>
</workbook>
</file>

<file path=xl/calcChain.xml><?xml version="1.0" encoding="utf-8"?>
<calcChain xmlns="http://schemas.openxmlformats.org/spreadsheetml/2006/main">
  <c r="C38" i="1" l="1"/>
  <c r="B22" i="1"/>
  <c r="B38" i="1" s="1"/>
  <c r="B4" i="1"/>
  <c r="B20" i="1" s="1"/>
  <c r="D27" i="1"/>
  <c r="C27" i="1"/>
  <c r="E38" i="1"/>
  <c r="D9" i="1" l="1"/>
  <c r="D20" i="1" s="1"/>
  <c r="C9" i="1"/>
  <c r="F36" i="1"/>
  <c r="F35" i="1"/>
  <c r="F34" i="1"/>
  <c r="F29" i="1"/>
  <c r="F28" i="1"/>
  <c r="F27" i="1"/>
  <c r="F25" i="1"/>
  <c r="F24" i="1"/>
  <c r="F23" i="1"/>
  <c r="F22" i="1"/>
  <c r="F18" i="1"/>
  <c r="F17" i="1"/>
  <c r="F16" i="1"/>
  <c r="F14" i="1"/>
  <c r="F13" i="1"/>
  <c r="F12" i="1"/>
  <c r="F11" i="1"/>
  <c r="F10" i="1"/>
  <c r="F5" i="1"/>
  <c r="F6" i="1"/>
  <c r="F7" i="1"/>
  <c r="F4" i="1"/>
  <c r="F9" i="1" l="1"/>
  <c r="C20" i="1"/>
  <c r="D38" i="1"/>
  <c r="F38" i="1" l="1"/>
  <c r="F20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<sst xmlns="http://schemas.openxmlformats.org/spreadsheetml/2006/main" count="40" uniqueCount="30">
  <si>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</si>
  <si>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</si>
  <si>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</si>
  <si>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</si>
  <si>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</si>
  <si>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</si>
  <si>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</si>
  <si>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</si>
  <si>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</si>
  <si>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</si>
  <si>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</si>
  <si>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</si>
  <si>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</si>
  <si>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</si>
  <si>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</si>
  <si>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</si>
  <si>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</si>
  <si>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</si>
  <si>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</si>
  <si>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</si>
  <si>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</si>
  <si>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</si>
  <si>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</si>
  <si>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</si>
  <si>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</si>
  <si>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INSTITUTO MUNICIPAL DE VIVIENDA DE IRAPUATO, GTO
Estado de Variación en la Hacienda Pública
Del 01 de Enero al 31 de Marzo 2023
(Cifras en Pesos)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</si>
  <si>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</si>
  <si>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          Directora Administrativa y Financiera  del                                                                            Directora General del </t>
  </si>
  <si>
    <t xml:space="preserve"> 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</si>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</sst>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0" fontId="6" fillId="0" borderId="0" xfId="0" applyFont="1"/>
    <xf numFmtId="4" fontId="2" fillId="0" borderId="4" xfId="9" applyNumberFormat="1" applyFont="1" applyBorder="1" applyProtection="1">
      <protection locked="0"/>
    </xf>
    <xf numFmtId="166" fontId="3" fillId="0" borderId="4" xfId="3" applyNumberFormat="1" applyFont="1" applyFill="1" applyBorder="1" applyAlignment="1">
      <alignment horizontal="center" vertical="center" wrapText="1"/>
    </xf>
    <xf numFmtId="4" fontId="3" fillId="0" borderId="4" xfId="9" applyNumberFormat="1" applyFont="1" applyBorder="1" applyProtection="1">
      <protection locked="0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19" zoomScaleNormal="100" workbookViewId="0">
      <selection activeCell="C39" sqref="C39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1" t="s">
        <v>25</v>
      </c>
      <c r="B1" s="22"/>
      <c r="C1" s="22"/>
      <c r="D1" s="22"/>
      <c r="E1" s="22"/>
      <c r="F1" s="2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6">
        <f>+B5+B6+B7</f>
        <v>78690324</v>
      </c>
      <c r="C4" s="17"/>
      <c r="D4" s="17"/>
      <c r="E4" s="17"/>
      <c r="F4" s="16">
        <f>SUM(B4:E4)</f>
        <v>78690324</v>
      </c>
    </row>
    <row r="5" spans="1:6" ht="11.25" customHeight="1" x14ac:dyDescent="0.2">
      <c r="A5" s="11" t="s">
        <v>0</v>
      </c>
      <c r="B5" s="18">
        <v>78671324</v>
      </c>
      <c r="C5" s="17"/>
      <c r="D5" s="17"/>
      <c r="E5" s="17"/>
      <c r="F5" s="16">
        <f t="shared" ref="F5:F29" si="0">SUM(B5:E5)</f>
        <v>78671324</v>
      </c>
    </row>
    <row r="6" spans="1:6" ht="11.25" customHeight="1" x14ac:dyDescent="0.2">
      <c r="A6" s="11" t="s">
        <v>4</v>
      </c>
      <c r="B6" s="18">
        <v>19000</v>
      </c>
      <c r="C6" s="17"/>
      <c r="D6" s="17"/>
      <c r="E6" s="17"/>
      <c r="F6" s="16">
        <f t="shared" si="0"/>
        <v>19000</v>
      </c>
    </row>
    <row r="7" spans="1:6" ht="11.25" customHeight="1" x14ac:dyDescent="0.2">
      <c r="A7" s="11" t="s">
        <v>6</v>
      </c>
      <c r="B7" s="18">
        <v>0</v>
      </c>
      <c r="C7" s="17"/>
      <c r="D7" s="17"/>
      <c r="E7" s="17"/>
      <c r="F7" s="16">
        <f t="shared" si="0"/>
        <v>0</v>
      </c>
    </row>
    <row r="8" spans="1:6" ht="11.25" customHeight="1" x14ac:dyDescent="0.2">
      <c r="A8" s="12"/>
      <c r="B8" s="17"/>
      <c r="C8" s="17"/>
      <c r="D8" s="17"/>
      <c r="E8" s="17"/>
      <c r="F8" s="17"/>
    </row>
    <row r="9" spans="1:6" ht="11.25" customHeight="1" x14ac:dyDescent="0.2">
      <c r="A9" s="10" t="s">
        <v>20</v>
      </c>
      <c r="B9" s="17"/>
      <c r="C9" s="16">
        <f>SUM(C10:C14)</f>
        <v>-8828636.6600000001</v>
      </c>
      <c r="D9" s="16">
        <f>SUM(D10:D14)</f>
        <v>14105045</v>
      </c>
      <c r="E9" s="17"/>
      <c r="F9" s="16">
        <f>SUM(B9:E9)</f>
        <v>5276408.34</v>
      </c>
    </row>
    <row r="10" spans="1:6" ht="11.25" customHeight="1" x14ac:dyDescent="0.2">
      <c r="A10" s="11" t="s">
        <v>7</v>
      </c>
      <c r="B10" s="17"/>
      <c r="C10" s="17"/>
      <c r="D10" s="18">
        <v>14105045</v>
      </c>
      <c r="E10" s="17"/>
      <c r="F10" s="16">
        <f t="shared" si="0"/>
        <v>14105045</v>
      </c>
    </row>
    <row r="11" spans="1:6" ht="11.25" customHeight="1" x14ac:dyDescent="0.2">
      <c r="A11" s="11" t="s">
        <v>8</v>
      </c>
      <c r="B11" s="17"/>
      <c r="C11" s="18">
        <v>-9587256</v>
      </c>
      <c r="D11" s="17"/>
      <c r="E11" s="17"/>
      <c r="F11" s="16">
        <f t="shared" si="0"/>
        <v>-9587256</v>
      </c>
    </row>
    <row r="12" spans="1:6" ht="11.25" customHeight="1" x14ac:dyDescent="0.2">
      <c r="A12" s="11" t="s">
        <v>15</v>
      </c>
      <c r="B12" s="17"/>
      <c r="C12" s="18">
        <v>758619.34</v>
      </c>
      <c r="D12" s="17"/>
      <c r="E12" s="17"/>
      <c r="F12" s="16">
        <f t="shared" si="0"/>
        <v>758619.34</v>
      </c>
    </row>
    <row r="13" spans="1:6" ht="11.25" customHeight="1" x14ac:dyDescent="0.2">
      <c r="A13" s="11" t="s">
        <v>1</v>
      </c>
      <c r="B13" s="17"/>
      <c r="C13" s="18">
        <v>0</v>
      </c>
      <c r="D13" s="17"/>
      <c r="E13" s="17"/>
      <c r="F13" s="16">
        <f t="shared" si="0"/>
        <v>0</v>
      </c>
    </row>
    <row r="14" spans="1:6" ht="11.25" customHeight="1" x14ac:dyDescent="0.2">
      <c r="A14" s="11" t="s">
        <v>2</v>
      </c>
      <c r="B14" s="17"/>
      <c r="C14" s="18">
        <v>0</v>
      </c>
      <c r="D14" s="17"/>
      <c r="E14" s="17"/>
      <c r="F14" s="16">
        <f t="shared" si="0"/>
        <v>0</v>
      </c>
    </row>
    <row r="15" spans="1:6" ht="11.25" customHeight="1" x14ac:dyDescent="0.2">
      <c r="A15" s="12"/>
      <c r="B15" s="17"/>
      <c r="C15" s="17"/>
      <c r="D15" s="17"/>
      <c r="E15" s="17"/>
      <c r="F15" s="17"/>
    </row>
    <row r="16" spans="1:6" ht="22.5" x14ac:dyDescent="0.2">
      <c r="A16" s="10" t="s">
        <v>21</v>
      </c>
      <c r="B16" s="17"/>
      <c r="C16" s="17"/>
      <c r="D16" s="17"/>
      <c r="E16" s="16">
        <v>0</v>
      </c>
      <c r="F16" s="16">
        <f t="shared" si="0"/>
        <v>0</v>
      </c>
    </row>
    <row r="17" spans="1:6" ht="11.25" customHeight="1" x14ac:dyDescent="0.2">
      <c r="A17" s="11" t="s">
        <v>9</v>
      </c>
      <c r="B17" s="17"/>
      <c r="C17" s="17"/>
      <c r="D17" s="17"/>
      <c r="E17" s="18">
        <v>0</v>
      </c>
      <c r="F17" s="16">
        <f t="shared" si="0"/>
        <v>0</v>
      </c>
    </row>
    <row r="18" spans="1:6" ht="11.25" customHeight="1" x14ac:dyDescent="0.2">
      <c r="A18" s="11" t="s">
        <v>10</v>
      </c>
      <c r="B18" s="17"/>
      <c r="C18" s="17"/>
      <c r="D18" s="17"/>
      <c r="E18" s="18">
        <v>0</v>
      </c>
      <c r="F18" s="16">
        <f t="shared" si="0"/>
        <v>0</v>
      </c>
    </row>
    <row r="19" spans="1:6" ht="11.25" customHeight="1" x14ac:dyDescent="0.2">
      <c r="A19" s="12"/>
      <c r="B19" s="17"/>
      <c r="C19" s="17"/>
      <c r="D19" s="17"/>
      <c r="E19" s="17"/>
      <c r="F19" s="17"/>
    </row>
    <row r="20" spans="1:6" ht="11.25" customHeight="1" x14ac:dyDescent="0.2">
      <c r="A20" s="10" t="s">
        <v>22</v>
      </c>
      <c r="B20" s="16">
        <f>+B4</f>
        <v>78690324</v>
      </c>
      <c r="C20" s="16">
        <f>+C9</f>
        <v>-8828636.6600000001</v>
      </c>
      <c r="D20" s="16">
        <f>+D9</f>
        <v>14105045</v>
      </c>
      <c r="E20" s="16">
        <v>0</v>
      </c>
      <c r="F20" s="16">
        <f t="shared" si="0"/>
        <v>83966732.340000004</v>
      </c>
    </row>
    <row r="21" spans="1:6" ht="11.25" customHeight="1" x14ac:dyDescent="0.2">
      <c r="A21" s="13"/>
      <c r="B21" s="17"/>
      <c r="C21" s="17"/>
      <c r="D21" s="17"/>
      <c r="E21" s="17"/>
      <c r="F21" s="17"/>
    </row>
    <row r="22" spans="1:6" ht="22.5" x14ac:dyDescent="0.2">
      <c r="A22" s="10" t="s">
        <v>16</v>
      </c>
      <c r="B22" s="16">
        <f>+B23+B24</f>
        <v>-121470.58</v>
      </c>
      <c r="C22" s="17"/>
      <c r="D22" s="17"/>
      <c r="E22" s="17"/>
      <c r="F22" s="16">
        <f t="shared" si="0"/>
        <v>-121470.58</v>
      </c>
    </row>
    <row r="23" spans="1:6" ht="11.25" customHeight="1" x14ac:dyDescent="0.2">
      <c r="A23" s="11" t="s">
        <v>0</v>
      </c>
      <c r="B23" s="18">
        <v>-121470.58</v>
      </c>
      <c r="C23" s="17"/>
      <c r="D23" s="17"/>
      <c r="E23" s="17"/>
      <c r="F23" s="16">
        <f t="shared" si="0"/>
        <v>-121470.58</v>
      </c>
    </row>
    <row r="24" spans="1:6" ht="11.25" customHeight="1" x14ac:dyDescent="0.2">
      <c r="A24" s="11" t="s">
        <v>4</v>
      </c>
      <c r="B24" s="18">
        <v>0</v>
      </c>
      <c r="C24" s="17"/>
      <c r="D24" s="17"/>
      <c r="E24" s="17"/>
      <c r="F24" s="16">
        <f t="shared" si="0"/>
        <v>0</v>
      </c>
    </row>
    <row r="25" spans="1:6" ht="11.25" customHeight="1" x14ac:dyDescent="0.2">
      <c r="A25" s="11" t="s">
        <v>6</v>
      </c>
      <c r="B25" s="18">
        <v>0</v>
      </c>
      <c r="C25" s="17"/>
      <c r="D25" s="17"/>
      <c r="E25" s="17"/>
      <c r="F25" s="16">
        <f t="shared" si="0"/>
        <v>0</v>
      </c>
    </row>
    <row r="26" spans="1:6" ht="11.25" customHeight="1" x14ac:dyDescent="0.2">
      <c r="A26" s="12"/>
      <c r="B26" s="17"/>
      <c r="C26" s="17"/>
      <c r="D26" s="17"/>
      <c r="E26" s="17"/>
      <c r="F26" s="17"/>
    </row>
    <row r="27" spans="1:6" ht="22.5" x14ac:dyDescent="0.2">
      <c r="A27" s="10" t="s">
        <v>17</v>
      </c>
      <c r="B27" s="17"/>
      <c r="C27" s="16">
        <f>+C28+C29</f>
        <v>13760095.83</v>
      </c>
      <c r="D27" s="16">
        <f>+D28+D29</f>
        <v>-14368421.109999999</v>
      </c>
      <c r="E27" s="17"/>
      <c r="F27" s="16">
        <f t="shared" si="0"/>
        <v>-608325.27999999933</v>
      </c>
    </row>
    <row r="28" spans="1:6" ht="11.25" customHeight="1" x14ac:dyDescent="0.2">
      <c r="A28" s="11" t="s">
        <v>7</v>
      </c>
      <c r="B28" s="17"/>
      <c r="C28" s="17"/>
      <c r="D28" s="18">
        <v>-263376.11</v>
      </c>
      <c r="E28" s="17"/>
      <c r="F28" s="16">
        <f t="shared" si="0"/>
        <v>-263376.11</v>
      </c>
    </row>
    <row r="29" spans="1:6" ht="11.25" customHeight="1" x14ac:dyDescent="0.2">
      <c r="A29" s="11" t="s">
        <v>8</v>
      </c>
      <c r="B29" s="17"/>
      <c r="C29" s="18">
        <v>13760095.83</v>
      </c>
      <c r="D29" s="18">
        <v>-14105045</v>
      </c>
      <c r="E29" s="17"/>
      <c r="F29" s="16">
        <f t="shared" si="0"/>
        <v>-344949.16999999993</v>
      </c>
    </row>
    <row r="30" spans="1:6" ht="11.25" customHeight="1" x14ac:dyDescent="0.2">
      <c r="A30" s="11" t="s">
        <v>15</v>
      </c>
      <c r="B30" s="17"/>
      <c r="C30" s="17"/>
      <c r="D30" s="19">
        <v>0</v>
      </c>
      <c r="E30" s="17"/>
      <c r="F30" s="16">
        <v>0</v>
      </c>
    </row>
    <row r="31" spans="1:6" ht="11.25" customHeight="1" x14ac:dyDescent="0.2">
      <c r="A31" s="11" t="s">
        <v>1</v>
      </c>
      <c r="B31" s="17"/>
      <c r="C31" s="17"/>
      <c r="D31" s="19">
        <v>0</v>
      </c>
      <c r="E31" s="17"/>
      <c r="F31" s="16">
        <v>0</v>
      </c>
    </row>
    <row r="32" spans="1:6" ht="11.25" customHeight="1" x14ac:dyDescent="0.2">
      <c r="A32" s="11" t="s">
        <v>2</v>
      </c>
      <c r="B32" s="17"/>
      <c r="C32" s="17"/>
      <c r="D32" s="19">
        <v>0</v>
      </c>
      <c r="E32" s="17"/>
      <c r="F32" s="16">
        <v>0</v>
      </c>
    </row>
    <row r="33" spans="1:6" ht="11.25" customHeight="1" x14ac:dyDescent="0.2">
      <c r="A33" s="12"/>
      <c r="B33" s="17"/>
      <c r="C33" s="17"/>
      <c r="D33" s="17"/>
      <c r="E33" s="17"/>
      <c r="F33" s="17"/>
    </row>
    <row r="34" spans="1:6" ht="22.5" x14ac:dyDescent="0.2">
      <c r="A34" s="10" t="s">
        <v>18</v>
      </c>
      <c r="B34" s="17"/>
      <c r="C34" s="17"/>
      <c r="D34" s="17"/>
      <c r="E34" s="16">
        <v>0</v>
      </c>
      <c r="F34" s="16">
        <f t="shared" ref="F34:F36" si="1">SUM(B34:E34)</f>
        <v>0</v>
      </c>
    </row>
    <row r="35" spans="1:6" ht="11.25" customHeight="1" x14ac:dyDescent="0.2">
      <c r="A35" s="11" t="s">
        <v>9</v>
      </c>
      <c r="B35" s="17"/>
      <c r="C35" s="17"/>
      <c r="D35" s="17"/>
      <c r="E35" s="18">
        <v>0</v>
      </c>
      <c r="F35" s="16">
        <f t="shared" si="1"/>
        <v>0</v>
      </c>
    </row>
    <row r="36" spans="1:6" ht="11.25" customHeight="1" x14ac:dyDescent="0.2">
      <c r="A36" s="11" t="s">
        <v>10</v>
      </c>
      <c r="B36" s="17"/>
      <c r="C36" s="17"/>
      <c r="D36" s="17"/>
      <c r="E36" s="18">
        <v>0</v>
      </c>
      <c r="F36" s="16">
        <f t="shared" si="1"/>
        <v>0</v>
      </c>
    </row>
    <row r="37" spans="1:6" ht="11.25" customHeight="1" x14ac:dyDescent="0.2">
      <c r="A37" s="12"/>
      <c r="B37" s="17"/>
      <c r="C37" s="17"/>
      <c r="D37" s="17"/>
      <c r="E37" s="17"/>
      <c r="F37" s="17"/>
    </row>
    <row r="38" spans="1:6" ht="11.25" customHeight="1" x14ac:dyDescent="0.2">
      <c r="A38" s="10" t="s">
        <v>19</v>
      </c>
      <c r="B38" s="20">
        <f>+B4+B22</f>
        <v>78568853.420000002</v>
      </c>
      <c r="C38" s="20">
        <f>+C20+C27</f>
        <v>4931459.17</v>
      </c>
      <c r="D38" s="20">
        <f>+D9+D27</f>
        <v>-263376.1099999994</v>
      </c>
      <c r="E38" s="20">
        <f t="shared" ref="E38" si="2">+E4+E22</f>
        <v>0</v>
      </c>
      <c r="F38" s="20">
        <f>+B38+C38+D38</f>
        <v>83236936.480000004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  <row r="44" spans="1:6" ht="15" x14ac:dyDescent="0.25">
      <c r="A44" s="15" t="s">
        <v>26</v>
      </c>
      <c r="B44" s="5"/>
    </row>
    <row r="45" spans="1:6" ht="15" x14ac:dyDescent="0.25">
      <c r="A45" s="15" t="s">
        <v>27</v>
      </c>
      <c r="B45" s="5"/>
    </row>
    <row r="46" spans="1:6" ht="15" x14ac:dyDescent="0.25">
      <c r="A46" s="15" t="s">
        <v>28</v>
      </c>
      <c r="B46" s="5"/>
    </row>
    <row r="47" spans="1:6" ht="15" x14ac:dyDescent="0.25">
      <c r="A47" s="15" t="s">
        <v>29</v>
      </c>
      <c r="B47" s="5"/>
    </row>
    <row r="48" spans="1:6" x14ac:dyDescent="0.2">
      <c r="B48" s="5"/>
    </row>
    <row r="49" spans="2:2" x14ac:dyDescent="0.2">
      <c r="B49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2023-04-28T18:57:49Z</cp:lastPrinted>
  <dcterms:created xsi:type="dcterms:W3CDTF">2012-12-11T20:30:33Z</dcterms:created>
  <dcterms:modified xsi:type="dcterms:W3CDTF">2023-04-28T18:57:50Z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