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PJ\Documents\IMUVII_DGD1C100\LOCAL\2022\cuenta publica\Informacion Financiera Presupuestal a Diciembre 2022\"/>
    </mc:Choice>
  </mc:AlternateContent>
  <xr:revisionPtr revIDLastSave="0" documentId="13_ncr:1_{4CCCDA73-24FA-4F5D-AE74-49A0EA192B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4" l="1"/>
  <c r="B13" i="4"/>
  <c r="B28" i="4" l="1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<sst xmlns="http://schemas.openxmlformats.org/spreadsheetml/2006/main" count="66" uniqueCount="65">
  <si>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</si>
  <si>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</si>
  <si>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</si>
  <si>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</si>
  <si>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</si>
  <si>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</si>
  <si>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</si>
  <si>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</si>
  <si>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</si>
  <si>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</si>
  <si>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</si>
  <si>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</si>
  <si>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</si>
  <si>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</si>
  <si>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</si>
  <si>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</si>
  <si>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</si>
  <si>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</si>
  <si>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</si>
  <si>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</si>
  <si>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</si>
  <si>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</si>
  <si>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</si>
  <si>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</si>
  <si>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</si>
  <si>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</si>
  <si>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</si>
  <si>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</si>
  <si>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</si>
  <si>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</si>
  <si>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</si>
  <si>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</si>
  <si>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</si>
  <si>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</si>
  <si>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</si>
  <si>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</si>
  <si>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</si>
  <si>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</si>
  <si>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</si>
  <si>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</si>
  <si>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</si>
  <si>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</si>
  <si>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</si>
  <si>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</si>
  <si>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</si>
  <si>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</si>
  <si>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</si>
  <si>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</si>
  <si>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</si>
  <si>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</si>
  <si>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</si>
  <si>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</si>
  <si>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</si>
  <si>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</si>
  <si>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</si>
  <si>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</si>
  <si>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</si>
  <si>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</si>
  <si>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</si>
  <si>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</si>
  <si>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 xml:space="preserve">                                   _____________________________________________                                     ________________________________________________</t>
  </si>
  <si>
    <t xml:space="preserve">                                              Directora Administrativa y Financiera  del                                                                            Directora General del </t>
  </si>
  <si>
    <t xml:space="preserve">                                    Instituto Municipal de Vivienda de Irapuato, Gto                                                      Instituto Municipal de Vivienda de Irapuato, Gto </t>
  </si>
  <si>
    <t xml:space="preserve">                                                   María Zuli Ramos Rodríguez                                                                                           Diana Patricia Alanís Barroso </t>
  </si>
  <si>
    <t>Instituto Municipal de Vivienda de Irapuato, Gto
Estado de Situación Financiera
Al 31 de Diciembre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</si>
</sst>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6" fillId="0" borderId="0" xfId="8" applyFont="1" applyAlignment="1" applyProtection="1">
      <alignment vertical="top" wrapText="1"/>
      <protection locked="0"/>
    </xf>
    <xf numFmtId="0" fontId="6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vertical="top"/>
      <protection locked="0"/>
    </xf>
    <xf numFmtId="4" fontId="6" fillId="0" borderId="0" xfId="8" applyNumberFormat="1" applyFont="1" applyAlignment="1" applyProtection="1">
      <alignment vertical="top"/>
      <protection locked="0"/>
    </xf>
    <xf numFmtId="0" fontId="4" fillId="0" borderId="0" xfId="8" applyAlignment="1" applyProtection="1">
      <alignment horizontal="left" vertical="top" indent="1"/>
      <protection locked="0"/>
    </xf>
    <xf numFmtId="0" fontId="5" fillId="2" borderId="4" xfId="8" applyFont="1" applyFill="1" applyBorder="1" applyAlignment="1" applyProtection="1">
      <alignment horizontal="center" vertical="center" wrapText="1"/>
      <protection locked="0"/>
    </xf>
    <xf numFmtId="0" fontId="5" fillId="0" borderId="4" xfId="8" applyFont="1" applyBorder="1" applyAlignment="1" applyProtection="1">
      <alignment horizontal="left" vertical="top" wrapText="1" indent="1"/>
      <protection locked="0"/>
    </xf>
    <xf numFmtId="0" fontId="6" fillId="0" borderId="4" xfId="2" applyNumberFormat="1" applyFont="1" applyFill="1" applyBorder="1" applyAlignment="1" applyProtection="1">
      <alignment horizontal="center" vertical="top" wrapText="1"/>
      <protection locked="0"/>
    </xf>
    <xf numFmtId="0" fontId="5" fillId="0" borderId="4" xfId="8" applyFont="1" applyBorder="1" applyAlignment="1" applyProtection="1">
      <alignment horizontal="left" vertical="top" wrapText="1" indent="2"/>
      <protection locked="0"/>
    </xf>
    <xf numFmtId="0" fontId="6" fillId="0" borderId="4" xfId="8" applyFont="1" applyBorder="1" applyAlignment="1" applyProtection="1">
      <alignment horizontal="left" vertical="top" wrapText="1" indent="3"/>
      <protection locked="0"/>
    </xf>
    <xf numFmtId="4" fontId="6" fillId="0" borderId="4" xfId="2" applyNumberFormat="1" applyFont="1" applyFill="1" applyBorder="1" applyAlignment="1" applyProtection="1">
      <alignment horizontal="right" vertical="top" wrapText="1"/>
      <protection locked="0"/>
    </xf>
    <xf numFmtId="4" fontId="6" fillId="0" borderId="4" xfId="8" applyNumberFormat="1" applyFont="1" applyBorder="1" applyAlignment="1" applyProtection="1">
      <alignment horizontal="right" vertical="top"/>
      <protection locked="0"/>
    </xf>
    <xf numFmtId="0" fontId="6" fillId="0" borderId="4" xfId="8" applyFont="1" applyBorder="1" applyAlignment="1" applyProtection="1">
      <alignment horizontal="left" vertical="top" wrapText="1"/>
      <protection locked="0"/>
    </xf>
    <xf numFmtId="4" fontId="5" fillId="0" borderId="4" xfId="2" applyNumberFormat="1" applyFont="1" applyFill="1" applyBorder="1" applyAlignment="1" applyProtection="1">
      <alignment horizontal="right" vertical="top" wrapText="1"/>
      <protection locked="0"/>
    </xf>
    <xf numFmtId="0" fontId="6" fillId="0" borderId="4" xfId="2" applyNumberFormat="1" applyFont="1" applyFill="1" applyBorder="1" applyAlignment="1" applyProtection="1">
      <alignment horizontal="center" vertical="top"/>
      <protection locked="0"/>
    </xf>
    <xf numFmtId="0" fontId="6" fillId="0" borderId="4" xfId="8" applyFont="1" applyBorder="1" applyAlignment="1" applyProtection="1">
      <alignment horizontal="center" vertical="top"/>
      <protection locked="0"/>
    </xf>
    <xf numFmtId="0" fontId="5" fillId="0" borderId="4" xfId="8" applyFont="1" applyBorder="1" applyAlignment="1" applyProtection="1">
      <alignment horizontal="left" vertical="top" wrapText="1"/>
      <protection locked="0"/>
    </xf>
    <xf numFmtId="4" fontId="5" fillId="0" borderId="4" xfId="2" applyNumberFormat="1" applyFont="1" applyFill="1" applyBorder="1" applyAlignment="1" applyProtection="1">
      <alignment horizontal="right" vertical="top"/>
      <protection locked="0"/>
    </xf>
    <xf numFmtId="4" fontId="5" fillId="0" borderId="4" xfId="8" applyNumberFormat="1" applyFont="1" applyBorder="1" applyAlignment="1" applyProtection="1">
      <alignment horizontal="right" vertical="top"/>
      <protection locked="0"/>
    </xf>
    <xf numFmtId="4" fontId="6" fillId="0" borderId="4" xfId="8" applyNumberFormat="1" applyFont="1" applyBorder="1" applyAlignment="1" applyProtection="1">
      <alignment horizontal="right" vertical="top" wrapText="1"/>
      <protection locked="0"/>
    </xf>
    <xf numFmtId="0" fontId="9" fillId="0" borderId="4" xfId="8" applyFont="1" applyBorder="1" applyAlignment="1" applyProtection="1">
      <alignment horizontal="left" vertical="top" wrapText="1" indent="2"/>
      <protection locked="0"/>
    </xf>
    <xf numFmtId="0" fontId="6" fillId="0" borderId="4" xfId="8" applyFont="1" applyBorder="1" applyAlignment="1" applyProtection="1">
      <alignment vertical="top" wrapText="1"/>
      <protection locked="0"/>
    </xf>
    <xf numFmtId="0" fontId="6" fillId="0" borderId="4" xfId="8" applyFont="1" applyBorder="1" applyAlignment="1" applyProtection="1">
      <alignment horizontal="center" vertical="top" wrapText="1"/>
      <protection locked="0"/>
    </xf>
    <xf numFmtId="4" fontId="6" fillId="0" borderId="4" xfId="8" applyNumberFormat="1" applyFont="1" applyBorder="1" applyAlignment="1" applyProtection="1">
      <alignment vertical="top" wrapText="1"/>
      <protection locked="0"/>
    </xf>
    <xf numFmtId="0" fontId="10" fillId="0" borderId="0" xfId="0" applyFont="1"/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5" fillId="2" borderId="1" xfId="8" applyFont="1" applyFill="1" applyBorder="1" applyAlignment="1" applyProtection="1">
      <alignment horizontal="center" vertical="center" wrapText="1"/>
      <protection locked="0"/>
    </xf>
    <xf numFmtId="0" fontId="5" fillId="2" borderId="2" xfId="8" applyFont="1" applyFill="1" applyBorder="1" applyAlignment="1" applyProtection="1">
      <alignment horizontal="center" vertical="center" wrapText="1"/>
      <protection locked="0"/>
    </xf>
  </cellXfs>
  <cellStyles count="39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30" xr:uid="{CAFC58C8-DD92-4C57-84BA-03CA1AA71CE9}"/>
    <cellStyle name="Millares 2 3" xfId="4" xr:uid="{00000000-0005-0000-0000-000003000000}"/>
    <cellStyle name="Millares 2 3 2" xfId="31" xr:uid="{6F2A24CC-F368-4AAA-923A-1DF8B8D23A70}"/>
    <cellStyle name="Millares 2 4" xfId="16" xr:uid="{00000000-0005-0000-0000-000004000000}"/>
    <cellStyle name="Millares 2 4 2" xfId="28" xr:uid="{00000000-0005-0000-0000-000005000000}"/>
    <cellStyle name="Millares 2 4 3" xfId="38" xr:uid="{4EE8F2F3-3BC1-40A5-99A4-D4456116880C}"/>
    <cellStyle name="Millares 2 5" xfId="22" xr:uid="{00000000-0005-0000-0000-000006000000}"/>
    <cellStyle name="Millares 2 6" xfId="29" xr:uid="{475CEE7F-E1CE-4CBD-B70B-36E4F85739F1}"/>
    <cellStyle name="Millares 3" xfId="5" xr:uid="{00000000-0005-0000-0000-000007000000}"/>
    <cellStyle name="Millares 3 2" xfId="17" xr:uid="{00000000-0005-0000-0000-000008000000}"/>
    <cellStyle name="Millares 3 3" xfId="23" xr:uid="{00000000-0005-0000-0000-000009000000}"/>
    <cellStyle name="Millares 3 4" xfId="32" xr:uid="{E8DB9227-39F4-4FEE-9CA4-9CB4C1040206}"/>
    <cellStyle name="Moneda 2" xfId="6" xr:uid="{00000000-0005-0000-0000-00000A000000}"/>
    <cellStyle name="Moneda 2 2" xfId="33" xr:uid="{6651B5C4-4927-4761-BE83-2DF2A74BD0C6}"/>
    <cellStyle name="Normal" xfId="0" builtinId="0"/>
    <cellStyle name="Normal 2" xfId="7" xr:uid="{00000000-0005-0000-0000-00000C000000}"/>
    <cellStyle name="Normal 2 2" xfId="8" xr:uid="{00000000-0005-0000-0000-00000D000000}"/>
    <cellStyle name="Normal 2 3" xfId="18" xr:uid="{00000000-0005-0000-0000-00000E000000}"/>
    <cellStyle name="Normal 2 4" xfId="24" xr:uid="{00000000-0005-0000-0000-00000F000000}"/>
    <cellStyle name="Normal 2 5" xfId="34" xr:uid="{110BA9C9-AABF-4C1C-B3BB-9EE39672E4C8}"/>
    <cellStyle name="Normal 3" xfId="9" xr:uid="{00000000-0005-0000-0000-000010000000}"/>
    <cellStyle name="Normal 3 2" xfId="19" xr:uid="{00000000-0005-0000-0000-000011000000}"/>
    <cellStyle name="Normal 3 3" xfId="25" xr:uid="{00000000-0005-0000-0000-000012000000}"/>
    <cellStyle name="Normal 3 4" xfId="35" xr:uid="{8564292E-C665-4873-B662-A968433B3A2A}"/>
    <cellStyle name="Normal 4" xfId="10" xr:uid="{00000000-0005-0000-0000-000013000000}"/>
    <cellStyle name="Normal 4 2" xfId="11" xr:uid="{00000000-0005-0000-0000-000014000000}"/>
    <cellStyle name="Normal 5" xfId="12" xr:uid="{00000000-0005-0000-0000-000015000000}"/>
    <cellStyle name="Normal 5 2" xfId="13" xr:uid="{00000000-0005-0000-0000-000016000000}"/>
    <cellStyle name="Normal 6" xfId="14" xr:uid="{00000000-0005-0000-0000-000017000000}"/>
    <cellStyle name="Normal 6 2" xfId="15" xr:uid="{00000000-0005-0000-0000-000018000000}"/>
    <cellStyle name="Normal 6 2 2" xfId="21" xr:uid="{00000000-0005-0000-0000-000019000000}"/>
    <cellStyle name="Normal 6 2 3" xfId="27" xr:uid="{00000000-0005-0000-0000-00001A000000}"/>
    <cellStyle name="Normal 6 2 4" xfId="37" xr:uid="{38820409-72FC-4E07-BCB1-9F28B710D651}"/>
    <cellStyle name="Normal 6 3" xfId="20" xr:uid="{00000000-0005-0000-0000-00001B000000}"/>
    <cellStyle name="Normal 6 4" xfId="26" xr:uid="{00000000-0005-0000-0000-00001C000000}"/>
    <cellStyle name="Normal 6 5" xfId="36" xr:uid="{8A6A70EE-C90E-4C8C-8CBF-5E91711BFF77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0"/>
  <sheetViews>
    <sheetView tabSelected="1" topLeftCell="A23" zoomScaleNormal="100" zoomScaleSheetLayoutView="100" workbookViewId="0">
      <selection activeCell="A11" sqref="A11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64</v>
      </c>
      <c r="B1" s="27"/>
      <c r="C1" s="27"/>
      <c r="D1" s="27"/>
      <c r="E1" s="27"/>
      <c r="F1" s="28"/>
    </row>
    <row r="2" spans="1:6" x14ac:dyDescent="0.2">
      <c r="A2" s="6" t="s">
        <v>52</v>
      </c>
      <c r="B2" s="6">
        <v>2022</v>
      </c>
      <c r="C2" s="6">
        <v>2021</v>
      </c>
      <c r="D2" s="6" t="s">
        <v>52</v>
      </c>
      <c r="E2" s="6">
        <v>2022</v>
      </c>
      <c r="F2" s="6">
        <v>2021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11">
        <v>3750362</v>
      </c>
      <c r="C5" s="11">
        <v>607515</v>
      </c>
      <c r="D5" s="10" t="s">
        <v>36</v>
      </c>
      <c r="E5" s="11">
        <v>12342550</v>
      </c>
      <c r="F5" s="12">
        <v>13643109</v>
      </c>
    </row>
    <row r="6" spans="1:6" x14ac:dyDescent="0.2">
      <c r="A6" s="10" t="s">
        <v>23</v>
      </c>
      <c r="B6" s="11">
        <v>143195</v>
      </c>
      <c r="C6" s="11">
        <v>733250</v>
      </c>
      <c r="D6" s="10" t="s">
        <v>37</v>
      </c>
      <c r="E6" s="11">
        <v>0</v>
      </c>
      <c r="F6" s="12">
        <v>0</v>
      </c>
    </row>
    <row r="7" spans="1:6" x14ac:dyDescent="0.2">
      <c r="A7" s="10" t="s">
        <v>24</v>
      </c>
      <c r="B7" s="11">
        <v>1200</v>
      </c>
      <c r="C7" s="11">
        <v>200</v>
      </c>
      <c r="D7" s="10" t="s">
        <v>6</v>
      </c>
      <c r="E7" s="11">
        <v>0</v>
      </c>
      <c r="F7" s="12">
        <v>0</v>
      </c>
    </row>
    <row r="8" spans="1:6" x14ac:dyDescent="0.2">
      <c r="A8" s="10" t="s">
        <v>25</v>
      </c>
      <c r="B8" s="11">
        <v>81644435</v>
      </c>
      <c r="C8" s="11">
        <v>80073582</v>
      </c>
      <c r="D8" s="10" t="s">
        <v>7</v>
      </c>
      <c r="E8" s="11">
        <v>0</v>
      </c>
      <c r="F8" s="12">
        <v>0</v>
      </c>
    </row>
    <row r="9" spans="1:6" x14ac:dyDescent="0.2">
      <c r="A9" s="10" t="s">
        <v>26</v>
      </c>
      <c r="B9" s="11">
        <v>0</v>
      </c>
      <c r="C9" s="11">
        <v>0</v>
      </c>
      <c r="D9" s="10" t="s">
        <v>38</v>
      </c>
      <c r="E9" s="11">
        <v>8000000</v>
      </c>
      <c r="F9" s="11">
        <v>0</v>
      </c>
    </row>
    <row r="10" spans="1:6" ht="22.5" x14ac:dyDescent="0.2">
      <c r="A10" s="10" t="s">
        <v>27</v>
      </c>
      <c r="B10" s="11">
        <v>0</v>
      </c>
      <c r="C10" s="11">
        <v>0</v>
      </c>
      <c r="D10" s="10" t="s">
        <v>39</v>
      </c>
      <c r="E10" s="11">
        <v>0</v>
      </c>
      <c r="F10" s="12">
        <v>0</v>
      </c>
    </row>
    <row r="11" spans="1:6" x14ac:dyDescent="0.2">
      <c r="A11" s="10" t="s">
        <v>17</v>
      </c>
      <c r="B11" s="11">
        <v>0</v>
      </c>
      <c r="C11" s="11">
        <v>0</v>
      </c>
      <c r="D11" s="10" t="s">
        <v>8</v>
      </c>
      <c r="E11" s="11">
        <v>0</v>
      </c>
      <c r="F11" s="12">
        <v>0</v>
      </c>
    </row>
    <row r="12" spans="1:6" x14ac:dyDescent="0.2">
      <c r="A12" s="13"/>
      <c r="B12" s="8"/>
      <c r="C12" s="8"/>
      <c r="D12" s="10" t="s">
        <v>40</v>
      </c>
      <c r="E12" s="11">
        <v>0</v>
      </c>
      <c r="F12" s="12">
        <v>0</v>
      </c>
    </row>
    <row r="13" spans="1:6" x14ac:dyDescent="0.2">
      <c r="A13" s="9" t="s">
        <v>53</v>
      </c>
      <c r="B13" s="14">
        <f>SUM(B5:B11)</f>
        <v>85539192</v>
      </c>
      <c r="C13" s="14">
        <v>81414547</v>
      </c>
      <c r="D13" s="13"/>
      <c r="E13" s="15"/>
      <c r="F13" s="16"/>
    </row>
    <row r="14" spans="1:6" x14ac:dyDescent="0.2">
      <c r="A14" s="17"/>
      <c r="B14" s="8"/>
      <c r="C14" s="8"/>
      <c r="D14" s="9" t="s">
        <v>56</v>
      </c>
      <c r="E14" s="18">
        <v>20342550</v>
      </c>
      <c r="F14" s="19">
        <v>13643109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6" x14ac:dyDescent="0.2">
      <c r="A17" s="10" t="s">
        <v>29</v>
      </c>
      <c r="B17" s="11">
        <v>18480754</v>
      </c>
      <c r="C17" s="11">
        <v>20884939</v>
      </c>
      <c r="D17" s="10" t="s">
        <v>9</v>
      </c>
      <c r="E17" s="11">
        <v>0</v>
      </c>
      <c r="F17" s="12">
        <v>0</v>
      </c>
    </row>
    <row r="18" spans="1:6" x14ac:dyDescent="0.2">
      <c r="A18" s="10" t="s">
        <v>30</v>
      </c>
      <c r="B18" s="11">
        <v>0</v>
      </c>
      <c r="C18" s="11">
        <v>0</v>
      </c>
      <c r="D18" s="10" t="s">
        <v>10</v>
      </c>
      <c r="E18" s="11">
        <v>0</v>
      </c>
      <c r="F18" s="12">
        <v>0</v>
      </c>
    </row>
    <row r="19" spans="1:6" x14ac:dyDescent="0.2">
      <c r="A19" s="10" t="s">
        <v>31</v>
      </c>
      <c r="B19" s="11">
        <v>1809082</v>
      </c>
      <c r="C19" s="11">
        <v>1705032</v>
      </c>
      <c r="D19" s="10" t="s">
        <v>11</v>
      </c>
      <c r="E19" s="11">
        <v>0</v>
      </c>
      <c r="F19" s="12">
        <v>0</v>
      </c>
    </row>
    <row r="20" spans="1:6" x14ac:dyDescent="0.2">
      <c r="A20" s="10" t="s">
        <v>32</v>
      </c>
      <c r="B20" s="11">
        <v>45449</v>
      </c>
      <c r="C20" s="11">
        <v>45449</v>
      </c>
      <c r="D20" s="10" t="s">
        <v>41</v>
      </c>
      <c r="E20" s="11">
        <v>0</v>
      </c>
      <c r="F20" s="12">
        <v>0</v>
      </c>
    </row>
    <row r="21" spans="1:6" ht="22.5" x14ac:dyDescent="0.2">
      <c r="A21" s="10" t="s">
        <v>33</v>
      </c>
      <c r="B21" s="11">
        <v>-1565196</v>
      </c>
      <c r="C21" s="11">
        <v>-1497963</v>
      </c>
      <c r="D21" s="10" t="s">
        <v>58</v>
      </c>
      <c r="E21" s="11">
        <v>0</v>
      </c>
      <c r="F21" s="12">
        <v>0</v>
      </c>
    </row>
    <row r="22" spans="1:6" x14ac:dyDescent="0.2">
      <c r="A22" s="10" t="s">
        <v>34</v>
      </c>
      <c r="B22" s="11">
        <v>0</v>
      </c>
      <c r="C22" s="11">
        <v>0</v>
      </c>
      <c r="D22" s="10" t="s">
        <v>12</v>
      </c>
      <c r="E22" s="11">
        <v>0</v>
      </c>
      <c r="F22" s="12">
        <v>0</v>
      </c>
    </row>
    <row r="23" spans="1:6" x14ac:dyDescent="0.2">
      <c r="A23" s="10" t="s">
        <v>5</v>
      </c>
      <c r="B23" s="11">
        <v>0</v>
      </c>
      <c r="C23" s="11">
        <v>0</v>
      </c>
      <c r="D23" s="13"/>
      <c r="E23" s="8"/>
      <c r="F23" s="16"/>
    </row>
    <row r="24" spans="1:6" x14ac:dyDescent="0.2">
      <c r="A24" s="10" t="s">
        <v>35</v>
      </c>
      <c r="B24" s="20">
        <v>0</v>
      </c>
      <c r="C24" s="12">
        <v>0</v>
      </c>
      <c r="D24" s="9" t="s">
        <v>57</v>
      </c>
      <c r="E24" s="14">
        <v>0</v>
      </c>
      <c r="F24" s="19">
        <v>0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14">
        <f>SUM(B15:B24)</f>
        <v>18770089</v>
      </c>
      <c r="C26" s="14">
        <v>21137457</v>
      </c>
      <c r="D26" s="21" t="s">
        <v>50</v>
      </c>
      <c r="E26" s="14">
        <v>20342550</v>
      </c>
      <c r="F26" s="19">
        <v>13643109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55</v>
      </c>
      <c r="B28" s="14">
        <f>+B13+B26</f>
        <v>104309281</v>
      </c>
      <c r="C28" s="14">
        <v>102552004</v>
      </c>
      <c r="D28" s="7" t="s">
        <v>43</v>
      </c>
      <c r="E28" s="8"/>
      <c r="F28" s="8"/>
    </row>
    <row r="29" spans="1:6" x14ac:dyDescent="0.2">
      <c r="A29" s="22"/>
      <c r="B29" s="23"/>
      <c r="C29" s="16"/>
      <c r="D29" s="17"/>
      <c r="E29" s="8"/>
      <c r="F29" s="8"/>
    </row>
    <row r="30" spans="1:6" x14ac:dyDescent="0.2">
      <c r="A30" s="22"/>
      <c r="B30" s="23"/>
      <c r="C30" s="16"/>
      <c r="D30" s="9" t="s">
        <v>42</v>
      </c>
      <c r="E30" s="14">
        <v>78690324</v>
      </c>
      <c r="F30" s="19">
        <v>79427668</v>
      </c>
    </row>
    <row r="31" spans="1:6" x14ac:dyDescent="0.2">
      <c r="A31" s="22"/>
      <c r="B31" s="23"/>
      <c r="C31" s="16"/>
      <c r="D31" s="10" t="s">
        <v>2</v>
      </c>
      <c r="E31" s="11">
        <v>78671324</v>
      </c>
      <c r="F31" s="12">
        <v>79427668</v>
      </c>
    </row>
    <row r="32" spans="1:6" x14ac:dyDescent="0.2">
      <c r="A32" s="22"/>
      <c r="B32" s="23"/>
      <c r="C32" s="16"/>
      <c r="D32" s="10" t="s">
        <v>13</v>
      </c>
      <c r="E32" s="11">
        <v>19000</v>
      </c>
      <c r="F32" s="12">
        <v>0</v>
      </c>
    </row>
    <row r="33" spans="1:6" x14ac:dyDescent="0.2">
      <c r="A33" s="22"/>
      <c r="B33" s="23"/>
      <c r="C33" s="16"/>
      <c r="D33" s="10" t="s">
        <v>45</v>
      </c>
      <c r="E33" s="11">
        <v>0</v>
      </c>
      <c r="F33" s="12">
        <v>0</v>
      </c>
    </row>
    <row r="34" spans="1:6" x14ac:dyDescent="0.2">
      <c r="A34" s="22"/>
      <c r="B34" s="23"/>
      <c r="C34" s="16"/>
      <c r="D34" s="13"/>
      <c r="E34" s="8"/>
      <c r="F34" s="16"/>
    </row>
    <row r="35" spans="1:6" x14ac:dyDescent="0.2">
      <c r="A35" s="22"/>
      <c r="B35" s="23"/>
      <c r="C35" s="16"/>
      <c r="D35" s="9" t="s">
        <v>44</v>
      </c>
      <c r="E35" s="14">
        <v>5276408</v>
      </c>
      <c r="F35" s="19">
        <v>9481227</v>
      </c>
    </row>
    <row r="36" spans="1:6" x14ac:dyDescent="0.2">
      <c r="A36" s="22"/>
      <c r="B36" s="23"/>
      <c r="C36" s="16"/>
      <c r="D36" s="10" t="s">
        <v>46</v>
      </c>
      <c r="E36" s="11">
        <v>14105045</v>
      </c>
      <c r="F36" s="12">
        <v>-2999113</v>
      </c>
    </row>
    <row r="37" spans="1:6" x14ac:dyDescent="0.2">
      <c r="A37" s="22"/>
      <c r="B37" s="23"/>
      <c r="C37" s="16"/>
      <c r="D37" s="10" t="s">
        <v>14</v>
      </c>
      <c r="E37" s="11">
        <v>-9587256</v>
      </c>
      <c r="F37" s="12">
        <v>11721721</v>
      </c>
    </row>
    <row r="38" spans="1:6" x14ac:dyDescent="0.2">
      <c r="A38" s="22"/>
      <c r="B38" s="23"/>
      <c r="C38" s="16"/>
      <c r="D38" s="10" t="s">
        <v>3</v>
      </c>
      <c r="E38" s="11">
        <v>758619</v>
      </c>
      <c r="F38" s="12">
        <v>758619</v>
      </c>
    </row>
    <row r="39" spans="1:6" x14ac:dyDescent="0.2">
      <c r="A39" s="22"/>
      <c r="B39" s="23"/>
      <c r="C39" s="16"/>
      <c r="D39" s="10" t="s">
        <v>4</v>
      </c>
      <c r="E39" s="11">
        <v>0</v>
      </c>
      <c r="F39" s="12">
        <v>0</v>
      </c>
    </row>
    <row r="40" spans="1:6" x14ac:dyDescent="0.2">
      <c r="A40" s="22"/>
      <c r="B40" s="23"/>
      <c r="C40" s="16"/>
      <c r="D40" s="10" t="s">
        <v>47</v>
      </c>
      <c r="E40" s="11">
        <v>0</v>
      </c>
      <c r="F40" s="12">
        <v>0</v>
      </c>
    </row>
    <row r="41" spans="1:6" x14ac:dyDescent="0.2">
      <c r="A41" s="22"/>
      <c r="B41" s="23"/>
      <c r="C41" s="16"/>
      <c r="D41" s="13"/>
      <c r="E41" s="8"/>
      <c r="F41" s="16"/>
    </row>
    <row r="42" spans="1:6" ht="22.5" x14ac:dyDescent="0.2">
      <c r="A42" s="22"/>
      <c r="B42" s="23"/>
      <c r="C42" s="16"/>
      <c r="D42" s="9" t="s">
        <v>59</v>
      </c>
      <c r="E42" s="14">
        <v>0</v>
      </c>
      <c r="F42" s="19">
        <v>0</v>
      </c>
    </row>
    <row r="43" spans="1:6" x14ac:dyDescent="0.2">
      <c r="A43" s="22"/>
      <c r="B43" s="23"/>
      <c r="C43" s="16"/>
      <c r="D43" s="10" t="s">
        <v>15</v>
      </c>
      <c r="E43" s="11">
        <v>0</v>
      </c>
      <c r="F43" s="12">
        <v>0</v>
      </c>
    </row>
    <row r="44" spans="1:6" x14ac:dyDescent="0.2">
      <c r="A44" s="22"/>
      <c r="B44" s="23"/>
      <c r="C44" s="16"/>
      <c r="D44" s="10" t="s">
        <v>16</v>
      </c>
      <c r="E44" s="11">
        <v>0</v>
      </c>
      <c r="F44" s="12">
        <v>0</v>
      </c>
    </row>
    <row r="45" spans="1:6" x14ac:dyDescent="0.2">
      <c r="A45" s="22"/>
      <c r="B45" s="23"/>
      <c r="C45" s="16"/>
      <c r="D45" s="13"/>
      <c r="E45" s="8"/>
      <c r="F45" s="16"/>
    </row>
    <row r="46" spans="1:6" x14ac:dyDescent="0.2">
      <c r="A46" s="22"/>
      <c r="B46" s="23"/>
      <c r="C46" s="16"/>
      <c r="D46" s="9" t="s">
        <v>48</v>
      </c>
      <c r="E46" s="14">
        <v>83966732</v>
      </c>
      <c r="F46" s="19">
        <v>88908895</v>
      </c>
    </row>
    <row r="47" spans="1:6" x14ac:dyDescent="0.2">
      <c r="A47" s="22"/>
      <c r="B47" s="23"/>
      <c r="C47" s="16"/>
      <c r="D47" s="17"/>
      <c r="E47" s="8"/>
      <c r="F47" s="16"/>
    </row>
    <row r="48" spans="1:6" x14ac:dyDescent="0.2">
      <c r="A48" s="22"/>
      <c r="B48" s="23"/>
      <c r="C48" s="16"/>
      <c r="D48" s="9" t="s">
        <v>49</v>
      </c>
      <c r="E48" s="14">
        <v>104309281</v>
      </c>
      <c r="F48" s="14">
        <v>102552004</v>
      </c>
    </row>
    <row r="49" spans="1:6" x14ac:dyDescent="0.2">
      <c r="A49" s="22"/>
      <c r="B49" s="23"/>
      <c r="C49" s="23"/>
      <c r="D49" s="24"/>
      <c r="E49" s="16"/>
      <c r="F49" s="16"/>
    </row>
    <row r="51" spans="1:6" ht="12.75" x14ac:dyDescent="0.2">
      <c r="A51" s="5" t="s">
        <v>51</v>
      </c>
    </row>
    <row r="54" spans="1:6" ht="15" x14ac:dyDescent="0.25">
      <c r="A54" s="25" t="s">
        <v>60</v>
      </c>
    </row>
    <row r="55" spans="1:6" ht="15" x14ac:dyDescent="0.25">
      <c r="A55" s="25" t="s">
        <v>61</v>
      </c>
    </row>
    <row r="56" spans="1:6" ht="15" x14ac:dyDescent="0.25">
      <c r="A56" s="25" t="s">
        <v>62</v>
      </c>
    </row>
    <row r="57" spans="1:6" ht="15" x14ac:dyDescent="0.25">
      <c r="A57" s="25" t="s">
        <v>63</v>
      </c>
    </row>
    <row r="58" spans="1:6" ht="15" x14ac:dyDescent="0.25">
      <c r="A58" s="25"/>
    </row>
    <row r="59" spans="1:6" ht="15" x14ac:dyDescent="0.25">
      <c r="A59" s="25"/>
    </row>
    <row r="60" spans="1:6" ht="15" x14ac:dyDescent="0.25">
      <c r="A60" s="25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6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PJ</cp:lastModifiedBy>
  <cp:lastPrinted>2022-11-10T14:44:11Z</cp:lastPrinted>
  <dcterms:created xsi:type="dcterms:W3CDTF">2012-12-11T20:26:08Z</dcterms:created>
  <dcterms:modified xsi:type="dcterms:W3CDTF">2023-01-18T17:05:52Z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